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D995" i="2"/>
  <c r="C995" i="2"/>
  <c r="B995" i="2"/>
  <c r="A995" i="2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D992" i="2"/>
  <c r="C992" i="2"/>
  <c r="B992" i="2"/>
  <c r="A992" i="2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D968" i="2"/>
  <c r="C968" i="2"/>
  <c r="B968" i="2"/>
  <c r="A968" i="2"/>
  <c r="H967" i="2"/>
  <c r="F967" i="2"/>
  <c r="E967" i="2"/>
  <c r="C967" i="2"/>
  <c r="B967" i="2"/>
  <c r="A967" i="2"/>
  <c r="D967" i="2" s="1"/>
  <c r="H966" i="2"/>
  <c r="F966" i="2"/>
  <c r="E966" i="2"/>
  <c r="D966" i="2"/>
  <c r="C966" i="2"/>
  <c r="B966" i="2"/>
  <c r="A966" i="2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D944" i="2"/>
  <c r="C944" i="2"/>
  <c r="B944" i="2"/>
  <c r="A944" i="2"/>
  <c r="H943" i="2"/>
  <c r="F943" i="2"/>
  <c r="E943" i="2"/>
  <c r="C943" i="2"/>
  <c r="B943" i="2"/>
  <c r="A943" i="2"/>
  <c r="D943" i="2" s="1"/>
  <c r="H942" i="2"/>
  <c r="F942" i="2"/>
  <c r="E942" i="2"/>
  <c r="D942" i="2"/>
  <c r="C942" i="2"/>
  <c r="B942" i="2"/>
  <c r="A942" i="2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D921" i="2"/>
  <c r="C921" i="2"/>
  <c r="B921" i="2"/>
  <c r="A921" i="2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D918" i="2"/>
  <c r="C918" i="2"/>
  <c r="B918" i="2"/>
  <c r="A918" i="2"/>
  <c r="H917" i="2"/>
  <c r="F917" i="2"/>
  <c r="E917" i="2"/>
  <c r="C917" i="2"/>
  <c r="B917" i="2"/>
  <c r="A917" i="2"/>
  <c r="D917" i="2" s="1"/>
  <c r="H916" i="2"/>
  <c r="F916" i="2"/>
  <c r="E916" i="2"/>
  <c r="D916" i="2"/>
  <c r="C916" i="2"/>
  <c r="B916" i="2"/>
  <c r="A916" i="2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D896" i="2"/>
  <c r="C896" i="2"/>
  <c r="B896" i="2"/>
  <c r="A896" i="2"/>
  <c r="H895" i="2"/>
  <c r="F895" i="2"/>
  <c r="E895" i="2"/>
  <c r="C895" i="2"/>
  <c r="B895" i="2"/>
  <c r="A895" i="2"/>
  <c r="D895" i="2" s="1"/>
  <c r="H894" i="2"/>
  <c r="F894" i="2"/>
  <c r="E894" i="2"/>
  <c r="D894" i="2"/>
  <c r="C894" i="2"/>
  <c r="B894" i="2"/>
  <c r="A894" i="2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D879" i="2"/>
  <c r="C879" i="2"/>
  <c r="B879" i="2"/>
  <c r="A879" i="2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D875" i="2"/>
  <c r="C875" i="2"/>
  <c r="B875" i="2"/>
  <c r="A875" i="2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D872" i="2"/>
  <c r="C872" i="2"/>
  <c r="B872" i="2"/>
  <c r="A872" i="2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D861" i="2"/>
  <c r="C861" i="2"/>
  <c r="B861" i="2"/>
  <c r="A861" i="2"/>
  <c r="H860" i="2"/>
  <c r="F860" i="2"/>
  <c r="E860" i="2"/>
  <c r="D860" i="2"/>
  <c r="C860" i="2"/>
  <c r="B860" i="2"/>
  <c r="A860" i="2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D855" i="2"/>
  <c r="C855" i="2"/>
  <c r="B855" i="2"/>
  <c r="A855" i="2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D837" i="2"/>
  <c r="C837" i="2"/>
  <c r="B837" i="2"/>
  <c r="A837" i="2"/>
  <c r="H836" i="2"/>
  <c r="F836" i="2"/>
  <c r="E836" i="2"/>
  <c r="C836" i="2"/>
  <c r="B836" i="2"/>
  <c r="A836" i="2"/>
  <c r="D836" i="2" s="1"/>
  <c r="H835" i="2"/>
  <c r="F835" i="2"/>
  <c r="E835" i="2"/>
  <c r="D835" i="2"/>
  <c r="C835" i="2"/>
  <c r="B835" i="2"/>
  <c r="A835" i="2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D824" i="2"/>
  <c r="C824" i="2"/>
  <c r="B824" i="2"/>
  <c r="A824" i="2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D815" i="2"/>
  <c r="C815" i="2"/>
  <c r="B815" i="2"/>
  <c r="A815" i="2"/>
  <c r="H814" i="2"/>
  <c r="F814" i="2"/>
  <c r="E814" i="2"/>
  <c r="C814" i="2"/>
  <c r="B814" i="2"/>
  <c r="A814" i="2"/>
  <c r="D814" i="2" s="1"/>
  <c r="H813" i="2"/>
  <c r="F813" i="2"/>
  <c r="E813" i="2"/>
  <c r="D813" i="2"/>
  <c r="C813" i="2"/>
  <c r="B813" i="2"/>
  <c r="A813" i="2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D787" i="2"/>
  <c r="C787" i="2"/>
  <c r="B787" i="2"/>
  <c r="A787" i="2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D777" i="2"/>
  <c r="C777" i="2"/>
  <c r="B777" i="2"/>
  <c r="A777" i="2"/>
  <c r="H776" i="2"/>
  <c r="F776" i="2"/>
  <c r="E776" i="2"/>
  <c r="D776" i="2"/>
  <c r="C776" i="2"/>
  <c r="B776" i="2"/>
  <c r="A776" i="2"/>
  <c r="H775" i="2"/>
  <c r="F775" i="2"/>
  <c r="E775" i="2"/>
  <c r="D775" i="2"/>
  <c r="C775" i="2"/>
  <c r="B775" i="2"/>
  <c r="A775" i="2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D751" i="2"/>
  <c r="C751" i="2"/>
  <c r="B751" i="2"/>
  <c r="A751" i="2"/>
  <c r="H750" i="2"/>
  <c r="F750" i="2"/>
  <c r="E750" i="2"/>
  <c r="D750" i="2"/>
  <c r="C750" i="2"/>
  <c r="B750" i="2"/>
  <c r="A750" i="2"/>
  <c r="H749" i="2"/>
  <c r="F749" i="2"/>
  <c r="E749" i="2"/>
  <c r="C749" i="2"/>
  <c r="B749" i="2"/>
  <c r="A749" i="2"/>
  <c r="D749" i="2" s="1"/>
  <c r="H748" i="2"/>
  <c r="F748" i="2"/>
  <c r="E748" i="2"/>
  <c r="D748" i="2"/>
  <c r="C748" i="2"/>
  <c r="B748" i="2"/>
  <c r="A748" i="2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D739" i="2"/>
  <c r="C739" i="2"/>
  <c r="B739" i="2"/>
  <c r="A739" i="2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D736" i="2"/>
  <c r="C736" i="2"/>
  <c r="B736" i="2"/>
  <c r="A736" i="2"/>
  <c r="H735" i="2"/>
  <c r="F735" i="2"/>
  <c r="E735" i="2"/>
  <c r="D735" i="2"/>
  <c r="C735" i="2"/>
  <c r="B735" i="2"/>
  <c r="A735" i="2"/>
  <c r="H734" i="2"/>
  <c r="F734" i="2"/>
  <c r="E734" i="2"/>
  <c r="C734" i="2"/>
  <c r="B734" i="2"/>
  <c r="A734" i="2"/>
  <c r="D734" i="2" s="1"/>
  <c r="H733" i="2"/>
  <c r="F733" i="2"/>
  <c r="E733" i="2"/>
  <c r="D733" i="2"/>
  <c r="C733" i="2"/>
  <c r="B733" i="2"/>
  <c r="A733" i="2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D726" i="2"/>
  <c r="C726" i="2"/>
  <c r="B726" i="2"/>
  <c r="A726" i="2"/>
  <c r="H725" i="2"/>
  <c r="F725" i="2"/>
  <c r="E725" i="2"/>
  <c r="C725" i="2"/>
  <c r="B725" i="2"/>
  <c r="A725" i="2"/>
  <c r="D725" i="2" s="1"/>
  <c r="H724" i="2"/>
  <c r="F724" i="2"/>
  <c r="E724" i="2"/>
  <c r="D724" i="2"/>
  <c r="C724" i="2"/>
  <c r="B724" i="2"/>
  <c r="A724" i="2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D717" i="2"/>
  <c r="C717" i="2"/>
  <c r="B717" i="2"/>
  <c r="A717" i="2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D707" i="2"/>
  <c r="C707" i="2"/>
  <c r="B707" i="2"/>
  <c r="A707" i="2"/>
  <c r="H706" i="2"/>
  <c r="F706" i="2"/>
  <c r="E706" i="2"/>
  <c r="C706" i="2"/>
  <c r="B706" i="2"/>
  <c r="A706" i="2"/>
  <c r="D706" i="2" s="1"/>
  <c r="H705" i="2"/>
  <c r="F705" i="2"/>
  <c r="E705" i="2"/>
  <c r="D705" i="2"/>
  <c r="C705" i="2"/>
  <c r="B705" i="2"/>
  <c r="A705" i="2"/>
  <c r="H704" i="2"/>
  <c r="F704" i="2"/>
  <c r="E704" i="2"/>
  <c r="D704" i="2"/>
  <c r="C704" i="2"/>
  <c r="B704" i="2"/>
  <c r="A704" i="2"/>
  <c r="H703" i="2"/>
  <c r="F703" i="2"/>
  <c r="E703" i="2"/>
  <c r="C703" i="2"/>
  <c r="B703" i="2"/>
  <c r="A703" i="2"/>
  <c r="D703" i="2" s="1"/>
  <c r="H702" i="2"/>
  <c r="F702" i="2"/>
  <c r="E702" i="2"/>
  <c r="D702" i="2"/>
  <c r="C702" i="2"/>
  <c r="B702" i="2"/>
  <c r="A702" i="2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D692" i="2"/>
  <c r="C692" i="2"/>
  <c r="B692" i="2"/>
  <c r="A692" i="2"/>
  <c r="H691" i="2"/>
  <c r="F691" i="2"/>
  <c r="E691" i="2"/>
  <c r="D691" i="2"/>
  <c r="C691" i="2"/>
  <c r="B691" i="2"/>
  <c r="A691" i="2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D674" i="2"/>
  <c r="C674" i="2"/>
  <c r="B674" i="2"/>
  <c r="A674" i="2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D671" i="2"/>
  <c r="C671" i="2"/>
  <c r="B671" i="2"/>
  <c r="A671" i="2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D651" i="2"/>
  <c r="C651" i="2"/>
  <c r="B651" i="2"/>
  <c r="A651" i="2"/>
  <c r="H650" i="2"/>
  <c r="F650" i="2"/>
  <c r="E650" i="2"/>
  <c r="D650" i="2"/>
  <c r="C650" i="2"/>
  <c r="B650" i="2"/>
  <c r="A650" i="2"/>
  <c r="H649" i="2"/>
  <c r="F649" i="2"/>
  <c r="E649" i="2"/>
  <c r="D649" i="2"/>
  <c r="C649" i="2"/>
  <c r="B649" i="2"/>
  <c r="A649" i="2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D635" i="2"/>
  <c r="C635" i="2"/>
  <c r="B635" i="2"/>
  <c r="A635" i="2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D630" i="2"/>
  <c r="C630" i="2"/>
  <c r="B630" i="2"/>
  <c r="A630" i="2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D614" i="2"/>
  <c r="C614" i="2"/>
  <c r="B614" i="2"/>
  <c r="A614" i="2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D611" i="2"/>
  <c r="C611" i="2"/>
  <c r="B611" i="2"/>
  <c r="A611" i="2"/>
  <c r="H610" i="2"/>
  <c r="F610" i="2"/>
  <c r="E610" i="2"/>
  <c r="C610" i="2"/>
  <c r="B610" i="2"/>
  <c r="A610" i="2"/>
  <c r="D610" i="2" s="1"/>
  <c r="H609" i="2"/>
  <c r="F609" i="2"/>
  <c r="E609" i="2"/>
  <c r="D609" i="2"/>
  <c r="C609" i="2"/>
  <c r="B609" i="2"/>
  <c r="A609" i="2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D601" i="2"/>
  <c r="C601" i="2"/>
  <c r="B601" i="2"/>
  <c r="A601" i="2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D597" i="2"/>
  <c r="C597" i="2"/>
  <c r="B597" i="2"/>
  <c r="A597" i="2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D592" i="2"/>
  <c r="C592" i="2"/>
  <c r="B592" i="2"/>
  <c r="A592" i="2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D582" i="2"/>
  <c r="C582" i="2"/>
  <c r="B582" i="2"/>
  <c r="A582" i="2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D573" i="2"/>
  <c r="C573" i="2"/>
  <c r="B573" i="2"/>
  <c r="A573" i="2"/>
  <c r="H572" i="2"/>
  <c r="F572" i="2"/>
  <c r="E572" i="2"/>
  <c r="D572" i="2"/>
  <c r="C572" i="2"/>
  <c r="B572" i="2"/>
  <c r="A572" i="2"/>
  <c r="H571" i="2"/>
  <c r="F571" i="2"/>
  <c r="E571" i="2"/>
  <c r="C571" i="2"/>
  <c r="B571" i="2"/>
  <c r="A571" i="2"/>
  <c r="D571" i="2" s="1"/>
  <c r="H570" i="2"/>
  <c r="F570" i="2"/>
  <c r="E570" i="2"/>
  <c r="D570" i="2"/>
  <c r="C570" i="2"/>
  <c r="B570" i="2"/>
  <c r="A570" i="2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D551" i="2"/>
  <c r="C551" i="2"/>
  <c r="B551" i="2"/>
  <c r="A551" i="2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D546" i="2"/>
  <c r="C546" i="2"/>
  <c r="B546" i="2"/>
  <c r="A546" i="2"/>
  <c r="H545" i="2"/>
  <c r="F545" i="2"/>
  <c r="E545" i="2"/>
  <c r="C545" i="2"/>
  <c r="B545" i="2"/>
  <c r="A545" i="2"/>
  <c r="D545" i="2" s="1"/>
  <c r="H544" i="2"/>
  <c r="F544" i="2"/>
  <c r="E544" i="2"/>
  <c r="D544" i="2"/>
  <c r="C544" i="2"/>
  <c r="B544" i="2"/>
  <c r="A544" i="2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D530" i="2"/>
  <c r="C530" i="2"/>
  <c r="B530" i="2"/>
  <c r="A530" i="2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D527" i="2"/>
  <c r="C527" i="2"/>
  <c r="B527" i="2"/>
  <c r="A527" i="2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D524" i="2"/>
  <c r="C524" i="2"/>
  <c r="B524" i="2"/>
  <c r="A524" i="2"/>
  <c r="H523" i="2"/>
  <c r="F523" i="2"/>
  <c r="E523" i="2"/>
  <c r="C523" i="2"/>
  <c r="B523" i="2"/>
  <c r="A523" i="2"/>
  <c r="D523" i="2" s="1"/>
  <c r="H522" i="2"/>
  <c r="F522" i="2"/>
  <c r="E522" i="2"/>
  <c r="D522" i="2"/>
  <c r="C522" i="2"/>
  <c r="B522" i="2"/>
  <c r="A522" i="2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D508" i="2"/>
  <c r="C508" i="2"/>
  <c r="B508" i="2"/>
  <c r="A508" i="2"/>
  <c r="H507" i="2"/>
  <c r="F507" i="2"/>
  <c r="E507" i="2"/>
  <c r="C507" i="2"/>
  <c r="B507" i="2"/>
  <c r="A507" i="2"/>
  <c r="D507" i="2" s="1"/>
  <c r="H506" i="2"/>
  <c r="F506" i="2"/>
  <c r="E506" i="2"/>
  <c r="D506" i="2"/>
  <c r="C506" i="2"/>
  <c r="B506" i="2"/>
  <c r="A506" i="2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D491" i="2"/>
  <c r="C491" i="2"/>
  <c r="B491" i="2"/>
  <c r="A491" i="2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D477" i="2"/>
  <c r="C477" i="2"/>
  <c r="B477" i="2"/>
  <c r="A477" i="2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C471" i="2"/>
  <c r="B471" i="2"/>
  <c r="A471" i="2"/>
  <c r="D471" i="2" s="1"/>
  <c r="H470" i="2"/>
  <c r="F470" i="2"/>
  <c r="E470" i="2"/>
  <c r="D470" i="2"/>
  <c r="C470" i="2"/>
  <c r="B470" i="2"/>
  <c r="A470" i="2"/>
  <c r="H469" i="2"/>
  <c r="F469" i="2"/>
  <c r="E469" i="2"/>
  <c r="D469" i="2"/>
  <c r="C469" i="2"/>
  <c r="B469" i="2"/>
  <c r="A469" i="2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D455" i="2"/>
  <c r="C455" i="2"/>
  <c r="B455" i="2"/>
  <c r="A455" i="2"/>
  <c r="H454" i="2"/>
  <c r="F454" i="2"/>
  <c r="E454" i="2"/>
  <c r="C454" i="2"/>
  <c r="B454" i="2"/>
  <c r="A454" i="2"/>
  <c r="D454" i="2" s="1"/>
  <c r="H453" i="2"/>
  <c r="F453" i="2"/>
  <c r="E453" i="2"/>
  <c r="D453" i="2"/>
  <c r="C453" i="2"/>
  <c r="B453" i="2"/>
  <c r="A453" i="2"/>
  <c r="H452" i="2"/>
  <c r="F452" i="2"/>
  <c r="E452" i="2"/>
  <c r="D452" i="2"/>
  <c r="C452" i="2"/>
  <c r="B452" i="2"/>
  <c r="A452" i="2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D441" i="2"/>
  <c r="C441" i="2"/>
  <c r="B441" i="2"/>
  <c r="A441" i="2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D438" i="2"/>
  <c r="C438" i="2"/>
  <c r="B438" i="2"/>
  <c r="A438" i="2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D433" i="2"/>
  <c r="C433" i="2"/>
  <c r="B433" i="2"/>
  <c r="A433" i="2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D422" i="2"/>
  <c r="C422" i="2"/>
  <c r="B422" i="2"/>
  <c r="A422" i="2"/>
  <c r="H421" i="2"/>
  <c r="F421" i="2"/>
  <c r="E421" i="2"/>
  <c r="D421" i="2"/>
  <c r="C421" i="2"/>
  <c r="B421" i="2"/>
  <c r="A421" i="2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D417" i="2"/>
  <c r="C417" i="2"/>
  <c r="B417" i="2"/>
  <c r="A417" i="2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D402" i="2"/>
  <c r="C402" i="2"/>
  <c r="B402" i="2"/>
  <c r="A402" i="2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D388" i="2"/>
  <c r="C388" i="2"/>
  <c r="B388" i="2"/>
  <c r="A388" i="2"/>
  <c r="H387" i="2"/>
  <c r="F387" i="2"/>
  <c r="E387" i="2"/>
  <c r="D387" i="2"/>
  <c r="C387" i="2"/>
  <c r="B387" i="2"/>
  <c r="A387" i="2"/>
  <c r="H386" i="2"/>
  <c r="F386" i="2"/>
  <c r="E386" i="2"/>
  <c r="D386" i="2"/>
  <c r="C386" i="2"/>
  <c r="B386" i="2"/>
  <c r="A386" i="2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D381" i="2"/>
  <c r="C381" i="2"/>
  <c r="B381" i="2"/>
  <c r="A381" i="2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D369" i="2"/>
  <c r="C369" i="2"/>
  <c r="B369" i="2"/>
  <c r="A369" i="2"/>
  <c r="H368" i="2"/>
  <c r="F368" i="2"/>
  <c r="E368" i="2"/>
  <c r="D368" i="2"/>
  <c r="C368" i="2"/>
  <c r="B368" i="2"/>
  <c r="A368" i="2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D364" i="2"/>
  <c r="C364" i="2"/>
  <c r="B364" i="2"/>
  <c r="A364" i="2"/>
  <c r="H363" i="2"/>
  <c r="F363" i="2"/>
  <c r="E363" i="2"/>
  <c r="C363" i="2"/>
  <c r="B363" i="2"/>
  <c r="A363" i="2"/>
  <c r="D363" i="2" s="1"/>
  <c r="H362" i="2"/>
  <c r="F362" i="2"/>
  <c r="E362" i="2"/>
  <c r="D362" i="2"/>
  <c r="C362" i="2"/>
  <c r="B362" i="2"/>
  <c r="A362" i="2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D356" i="2"/>
  <c r="C356" i="2"/>
  <c r="B356" i="2"/>
  <c r="A356" i="2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D351" i="2"/>
  <c r="C351" i="2"/>
  <c r="B351" i="2"/>
  <c r="A351" i="2"/>
  <c r="H350" i="2"/>
  <c r="F350" i="2"/>
  <c r="E350" i="2"/>
  <c r="D350" i="2"/>
  <c r="C350" i="2"/>
  <c r="B350" i="2"/>
  <c r="A350" i="2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D347" i="2"/>
  <c r="C347" i="2"/>
  <c r="B347" i="2"/>
  <c r="A347" i="2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D339" i="2"/>
  <c r="C339" i="2"/>
  <c r="B339" i="2"/>
  <c r="A339" i="2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D327" i="2"/>
  <c r="C327" i="2"/>
  <c r="B327" i="2"/>
  <c r="A327" i="2"/>
  <c r="H326" i="2"/>
  <c r="F326" i="2"/>
  <c r="E326" i="2"/>
  <c r="D326" i="2"/>
  <c r="C326" i="2"/>
  <c r="B326" i="2"/>
  <c r="A326" i="2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D318" i="2"/>
  <c r="C318" i="2"/>
  <c r="B318" i="2"/>
  <c r="A318" i="2"/>
  <c r="H317" i="2"/>
  <c r="F317" i="2"/>
  <c r="E317" i="2"/>
  <c r="C317" i="2"/>
  <c r="B317" i="2"/>
  <c r="A317" i="2"/>
  <c r="D317" i="2" s="1"/>
  <c r="H316" i="2"/>
  <c r="F316" i="2"/>
  <c r="E316" i="2"/>
  <c r="D316" i="2"/>
  <c r="C316" i="2"/>
  <c r="B316" i="2"/>
  <c r="A316" i="2"/>
  <c r="H315" i="2"/>
  <c r="F315" i="2"/>
  <c r="E315" i="2"/>
  <c r="C315" i="2"/>
  <c r="B315" i="2"/>
  <c r="A315" i="2"/>
  <c r="D315" i="2" s="1"/>
  <c r="H314" i="2"/>
  <c r="F314" i="2"/>
  <c r="E314" i="2"/>
  <c r="D314" i="2"/>
  <c r="C314" i="2"/>
  <c r="B314" i="2"/>
  <c r="A314" i="2"/>
  <c r="H313" i="2"/>
  <c r="F313" i="2"/>
  <c r="E313" i="2"/>
  <c r="D313" i="2"/>
  <c r="C313" i="2"/>
  <c r="B313" i="2"/>
  <c r="A313" i="2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D301" i="2"/>
  <c r="C301" i="2"/>
  <c r="B301" i="2"/>
  <c r="A301" i="2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D296" i="2"/>
  <c r="C296" i="2"/>
  <c r="B296" i="2"/>
  <c r="A296" i="2"/>
  <c r="H295" i="2"/>
  <c r="F295" i="2"/>
  <c r="E295" i="2"/>
  <c r="C295" i="2"/>
  <c r="B295" i="2"/>
  <c r="A295" i="2"/>
  <c r="D295" i="2" s="1"/>
  <c r="H294" i="2"/>
  <c r="F294" i="2"/>
  <c r="E294" i="2"/>
  <c r="D294" i="2"/>
  <c r="C294" i="2"/>
  <c r="B294" i="2"/>
  <c r="A294" i="2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D280" i="2"/>
  <c r="C280" i="2"/>
  <c r="B280" i="2"/>
  <c r="A280" i="2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D272" i="2"/>
  <c r="C272" i="2"/>
  <c r="B272" i="2"/>
  <c r="A272" i="2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D263" i="2"/>
  <c r="C263" i="2"/>
  <c r="B263" i="2"/>
  <c r="A263" i="2"/>
  <c r="H262" i="2"/>
  <c r="F262" i="2"/>
  <c r="E262" i="2"/>
  <c r="C262" i="2"/>
  <c r="B262" i="2"/>
  <c r="A262" i="2"/>
  <c r="D262" i="2" s="1"/>
  <c r="H261" i="2"/>
  <c r="F261" i="2"/>
  <c r="E261" i="2"/>
  <c r="D261" i="2"/>
  <c r="C261" i="2"/>
  <c r="B261" i="2"/>
  <c r="A261" i="2"/>
  <c r="H260" i="2"/>
  <c r="F260" i="2"/>
  <c r="E260" i="2"/>
  <c r="D260" i="2"/>
  <c r="C260" i="2"/>
  <c r="B260" i="2"/>
  <c r="A260" i="2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D256" i="2"/>
  <c r="C256" i="2"/>
  <c r="B256" i="2"/>
  <c r="A256" i="2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D248" i="2"/>
  <c r="C248" i="2"/>
  <c r="B248" i="2"/>
  <c r="A248" i="2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D241" i="2"/>
  <c r="C241" i="2"/>
  <c r="B241" i="2"/>
  <c r="A241" i="2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D237" i="2"/>
  <c r="C237" i="2"/>
  <c r="B237" i="2"/>
  <c r="A237" i="2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D231" i="2"/>
  <c r="C231" i="2"/>
  <c r="B231" i="2"/>
  <c r="A231" i="2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D225" i="2"/>
  <c r="C225" i="2"/>
  <c r="B225" i="2"/>
  <c r="A225" i="2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D218" i="2"/>
  <c r="C218" i="2"/>
  <c r="B218" i="2"/>
  <c r="A218" i="2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D212" i="2"/>
  <c r="C212" i="2"/>
  <c r="B212" i="2"/>
  <c r="A212" i="2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D208" i="2"/>
  <c r="C208" i="2"/>
  <c r="B208" i="2"/>
  <c r="A208" i="2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D205" i="2"/>
  <c r="C205" i="2"/>
  <c r="B205" i="2"/>
  <c r="A205" i="2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D201" i="2"/>
  <c r="C201" i="2"/>
  <c r="B201" i="2"/>
  <c r="A201" i="2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D179" i="2"/>
  <c r="C179" i="2"/>
  <c r="B179" i="2"/>
  <c r="A179" i="2"/>
  <c r="H178" i="2"/>
  <c r="F178" i="2"/>
  <c r="E178" i="2"/>
  <c r="D178" i="2"/>
  <c r="C178" i="2"/>
  <c r="B178" i="2"/>
  <c r="A178" i="2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D160" i="2"/>
  <c r="C160" i="2"/>
  <c r="B160" i="2"/>
  <c r="A160" i="2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D154" i="2"/>
  <c r="C154" i="2"/>
  <c r="B154" i="2"/>
  <c r="A154" i="2"/>
  <c r="H153" i="2"/>
  <c r="F153" i="2"/>
  <c r="E153" i="2"/>
  <c r="D153" i="2"/>
  <c r="C153" i="2"/>
  <c r="B153" i="2"/>
  <c r="A153" i="2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D141" i="2"/>
  <c r="C141" i="2"/>
  <c r="B141" i="2"/>
  <c r="A141" i="2"/>
  <c r="H140" i="2"/>
  <c r="F140" i="2"/>
  <c r="E140" i="2"/>
  <c r="D140" i="2"/>
  <c r="C140" i="2"/>
  <c r="B140" i="2"/>
  <c r="A140" i="2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D136" i="2"/>
  <c r="C136" i="2"/>
  <c r="B136" i="2"/>
  <c r="A136" i="2"/>
  <c r="H135" i="2"/>
  <c r="F135" i="2"/>
  <c r="E135" i="2"/>
  <c r="C135" i="2"/>
  <c r="B135" i="2"/>
  <c r="A135" i="2"/>
  <c r="D135" i="2" s="1"/>
  <c r="H134" i="2"/>
  <c r="F134" i="2"/>
  <c r="E134" i="2"/>
  <c r="D134" i="2"/>
  <c r="C134" i="2"/>
  <c r="B134" i="2"/>
  <c r="A134" i="2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D122" i="2"/>
  <c r="C122" i="2"/>
  <c r="B122" i="2"/>
  <c r="A122" i="2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D117" i="2"/>
  <c r="C117" i="2"/>
  <c r="B117" i="2"/>
  <c r="A117" i="2"/>
  <c r="H116" i="2"/>
  <c r="F116" i="2"/>
  <c r="E116" i="2"/>
  <c r="D116" i="2"/>
  <c r="C116" i="2"/>
  <c r="B116" i="2"/>
  <c r="A116" i="2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D105" i="2"/>
  <c r="C105" i="2"/>
  <c r="B105" i="2"/>
  <c r="A105" i="2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D97" i="2"/>
  <c r="C97" i="2"/>
  <c r="B97" i="2"/>
  <c r="A97" i="2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D71" i="2"/>
  <c r="C71" i="2"/>
  <c r="B71" i="2"/>
  <c r="A71" i="2"/>
  <c r="H70" i="2"/>
  <c r="F70" i="2"/>
  <c r="E70" i="2"/>
  <c r="D70" i="2"/>
  <c r="C70" i="2"/>
  <c r="B70" i="2"/>
  <c r="A70" i="2"/>
  <c r="H69" i="2"/>
  <c r="F69" i="2"/>
  <c r="E69" i="2"/>
  <c r="D69" i="2"/>
  <c r="C69" i="2"/>
  <c r="B69" i="2"/>
  <c r="A69" i="2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D57" i="2"/>
  <c r="C57" i="2"/>
  <c r="B57" i="2"/>
  <c r="A57" i="2"/>
  <c r="H56" i="2"/>
  <c r="F56" i="2"/>
  <c r="E56" i="2"/>
  <c r="D56" i="2"/>
  <c r="C56" i="2"/>
  <c r="B56" i="2"/>
  <c r="A56" i="2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D47" i="2"/>
  <c r="C47" i="2"/>
  <c r="B47" i="2"/>
  <c r="A47" i="2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D36" i="2"/>
  <c r="C36" i="2"/>
  <c r="B36" i="2"/>
  <c r="A36" i="2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D33" i="2"/>
  <c r="C33" i="2"/>
  <c r="B33" i="2"/>
  <c r="A33" i="2"/>
  <c r="H32" i="2"/>
  <c r="F32" i="2"/>
  <c r="E32" i="2"/>
  <c r="D32" i="2"/>
  <c r="C32" i="2"/>
  <c r="B32" i="2"/>
  <c r="A32" i="2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D5" i="2"/>
  <c r="C5" i="2"/>
  <c r="B5" i="2"/>
  <c r="A5" i="2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<sst xmlns="http://schemas.openxmlformats.org/spreadsheetml/2006/main" count="492" uniqueCount="389">
  <si>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</si>
  <si>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</si>
  <si>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</si>
  <si>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</si>
  <si>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</si>
  <si>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</si>
  <si>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</si>
  <si>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</si>
  <si>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</si>
  <si>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</si>
  <si>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</si>
  <si>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</si>
  <si>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</si>
  <si>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</si>
  <si>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</si>
  <si>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</si>
  <si>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</si>
  <si>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</si>
  <si>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</si>
  <si>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</si>
  <si>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</si>
  <si>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</si>
  <si>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</si>
  <si>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</si>
  <si>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</si>
  <si>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</si>
  <si>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</si>
  <si>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</si>
  <si>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</si>
  <si>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</si>
  <si>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</si>
  <si>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</si>
  <si>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</si>
  <si>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</si>
  <si>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</si>
  <si>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</si>
  <si>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</si>
  <si>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</si>
  <si>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</si>
  <si>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</si>
  <si>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</si>
  <si>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</si>
  <si>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</si>
  <si>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</si>
  <si>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</si>
  <si>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</si>
  <si>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</si>
  <si>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</si>
  <si>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</si>
  <si>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</si>
  <si>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</si>
  <si>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</si>
  <si>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</si>
  <si>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</si>
  <si>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</si>
  <si>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</si>
  <si>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</si>
  <si>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</si>
  <si>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</si>
  <si>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</si>
  <si>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</si>
  <si>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</si>
  <si>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</si>
  <si>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</si>
  <si>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</si>
  <si>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</si>
  <si>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</si>
  <si>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</si>
  <si>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</si>
  <si>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</si>
  <si>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</si>
  <si>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</si>
  <si>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</si>
  <si>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</si>
  <si>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</si>
  <si>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</si>
  <si>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</si>
  <si>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</si>
  <si>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</si>
  <si>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</si>
  <si>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</si>
  <si>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</si>
  <si>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</si>
  <si>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</si>
  <si>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</si>
  <si>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</si>
  <si>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</si>
  <si>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</si>
  <si>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</si>
  <si>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</si>
  <si>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</si>
  <si>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</si>
  <si>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</si>
  <si>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</si>
  <si>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</si>
  <si>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</si>
  <si>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</si>
  <si>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</si>
  <si>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</si>
  <si>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</si>
  <si>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</si>
  <si>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</si>
  <si>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</si>
  <si>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</si>
  <si>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</si>
  <si>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</si>
  <si>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</si>
  <si>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</si>
  <si>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</si>
  <si>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</si>
  <si>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</si>
  <si>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</si>
  <si>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</si>
  <si>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</si>
  <si>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</si>
  <si>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</si>
  <si>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</si>
  <si>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</si>
  <si>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</si>
  <si>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</si>
  <si>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</si>
  <si>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</si>
  <si>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</si>
  <si>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</si>
  <si>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</si>
  <si>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</si>
  <si>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</si>
  <si>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</si>
  <si>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</si>
  <si>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</si>
  <si>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</si>
  <si>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</si>
  <si>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</si>
  <si>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</si>
  <si>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</si>
  <si>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</si>
  <si>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</si>
  <si>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</si>
  <si>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</si>
  <si>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</si>
  <si>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</si>
  <si>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</si>
  <si>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</si>
  <si>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</si>
  <si>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</si>
  <si>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</si>
  <si>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</si>
  <si>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</si>
  <si>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</si>
  <si>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</si>
  <si>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</si>
  <si>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</si>
  <si>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</si>
  <si>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</si>
  <si>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</si>
  <si>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</si>
  <si>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</si>
  <si>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</si>
  <si>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</si>
  <si>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</si>
  <si>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</si>
  <si>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</si>
  <si>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</si>
  <si>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</si>
  <si>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</si>
  <si>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</si>
  <si>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</si>
  <si>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</si>
  <si>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</si>
  <si>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</si>
  <si>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</si>
  <si>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</si>
  <si>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</si>
  <si>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</si>
  <si>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</si>
  <si>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</si>
  <si>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30/01/2025</t>
  </si>
  <si>
    <t>PD25000204</t>
  </si>
  <si>
    <t>מיגון קווי תש"א חניון צמ"ה יוקנע</t>
  </si>
  <si>
    <t>בטיפול רכש</t>
  </si>
  <si>
    <t>eden_s</t>
  </si>
  <si>
    <t>Y</t>
  </si>
  <si>
    <t>חניון יוקנעם-צמ"ה</t>
  </si>
  <si>
    <t>alon_kl</t>
  </si>
  <si>
    <t>400</t>
  </si>
  <si>
    <t>חוזה עבודות</t>
  </si>
  <si>
    <t>00</t>
  </si>
  <si>
    <t>מאשרי דרישות מרוכזות - כללי</t>
  </si>
  <si>
    <t>X</t>
  </si>
  <si>
    <t>442,020.00</t>
  </si>
  <si>
    <t>79,563.60</t>
  </si>
  <si>
    <t>521,583.60</t>
  </si>
  <si>
    <t>ILS</t>
  </si>
  <si>
    <t>002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</si>
  <si>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</si>
  <si>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</si>
  <si>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</si>
  <si>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</si>
  <si>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</si>
  <si>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</si>
  <si>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</si>
  <si>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2</t>
  </si>
  <si>
    <t>קווים</t>
  </si>
  <si>
    <t>ilan_m</t>
  </si>
  <si>
    <t>0.00</t>
  </si>
  <si>
    <t>עבודות</t>
  </si>
  <si>
    <t>W2500037</t>
  </si>
  <si>
    <t>סלילת כביש כניסה לחניון צמ"ה יוקנעם</t>
  </si>
  <si>
    <t>אלון קליימן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</si>
  <si>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</si>
  <si>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</si>
  <si>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</si>
  <si>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</si>
  <si>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</si>
  <si>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</si>
  <si>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</si>
  <si>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</si>
  <si>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</si>
  <si>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</si>
  <si>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</si>
  <si>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מיגון קווי תש"א חניון צמ"ה יוקנעם</t>
  </si>
  <si>
    <t>442,020</t>
  </si>
  <si>
    <t>1.00</t>
  </si>
  <si>
    <t>יח</t>
  </si>
  <si>
    <t>134</t>
  </si>
  <si>
    <t>230043</t>
  </si>
  <si>
    <t>342</t>
  </si>
  <si>
    <t>266</t>
  </si>
  <si>
    <t>134.230043.12.342-266</t>
  </si>
  <si>
    <t>פרויקטים ללקוחות</t>
  </si>
  <si>
    <t>פרוייקטים ללקוחות</t>
  </si>
  <si>
    <t>חכ"ל יוקנעם- סלילת כביש כניסה</t>
  </si>
  <si>
    <t>1002</t>
  </si>
  <si>
    <t>הזמנה אחרונה</t>
  </si>
  <si>
    <t>WTO010</t>
  </si>
  <si>
    <t>כתב כמויות עבודות הנדסה</t>
  </si>
  <si>
    <t>כתב כמויות עבודות</t>
  </si>
  <si>
    <t>WE060001</t>
  </si>
  <si>
    <t>התרי חפירה.</t>
  </si>
  <si>
    <t>טיפול בקבלת היתרים מבעלי תשתיות, בעלי קרקע, רשויות מדינה, רשויות מקומיות עד קבלה והצגת כל ההתרים הנדרשים למפקח.</t>
  </si>
  <si>
    <t>CMP</t>
  </si>
  <si>
    <t>6.3.01</t>
  </si>
  <si>
    <t>WE060004</t>
  </si>
  <si>
    <t>הכשרת רצועת קרקע ודרכי גישה, כולל כניסות ויציאות</t>
  </si>
  <si>
    <t>הכשרת וסימון רצועת קרקע, דרכי גישה, פינוי ערמות פסולת ועפר לאתר מורשה כולל כל התשלומים הנדרשים והחזרה המצב לקדמותו.</t>
  </si>
  <si>
    <t>מטר</t>
  </si>
  <si>
    <t>6.3.04</t>
  </si>
  <si>
    <t>WE040077</t>
  </si>
  <si>
    <t>פינוי פסולת</t>
  </si>
  <si>
    <t>פינוי פסולת שונה לאתר מורשה, כולל העמסה, משאית ופינוי בהתאם לצורך</t>
  </si>
  <si>
    <t>6.1.462</t>
  </si>
  <si>
    <t>WE060005</t>
  </si>
  <si>
    <t>איתור וחישוף תשתיות תת-קרקעיות, מדידה מפלס, מיקום וכסוי.</t>
  </si>
  <si>
    <t>חפירה/חציבה בעבודות ידיים וכלי חפירה זעירים לגילוי תשתיות, מדידה ע''י מודד מוסמך ומילוי מוחזר בשכבות בגמר.</t>
  </si>
  <si>
    <t>מ3</t>
  </si>
  <si>
    <t>6.3.05</t>
  </si>
  <si>
    <t>WE010031</t>
  </si>
  <si>
    <t>מילוי חפירה עם חומר מקומי מנופה</t>
  </si>
  <si>
    <t>מילוי חפירה עם חומר מקומי מנופה (נפה 1 ס"מ) ללא אבנים ו/או סלעים בשכבות של 30 ס"מ עד לרום הקרקע הטבעית</t>
  </si>
  <si>
    <t>6.1.280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</si>
  <si>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</si>
  <si>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</si>
  <si>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</si>
  <si>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6.3.09</t>
  </si>
  <si>
    <t>WE010017</t>
  </si>
  <si>
    <t>מילוי CLSM</t>
  </si>
  <si>
    <t>מילוי תעלות או בורות בתערובת CLSM בשפיכה חופשית ללא טפסנות</t>
  </si>
  <si>
    <t>6.1.17</t>
  </si>
  <si>
    <t>WO010004</t>
  </si>
  <si>
    <t>בדיקות מעבדה מוסמכת לזיהום קרקע</t>
  </si>
  <si>
    <t>בדיקות מעבדה מוסמכת לזיהום קרקע לצורך פינוי העפר לאתר מתאים</t>
  </si>
  <si>
    <t>6.1.291</t>
  </si>
  <si>
    <t>WE060011</t>
  </si>
  <si>
    <t>פינוי פסולת ועודפי קרקע</t>
  </si>
  <si>
    <t>העמסה, הובלה פינוי עודפי עפר ופסולה לאתר המאושר ע''י הרשויות , כולל כל התשלומים הנדרשים</t>
  </si>
  <si>
    <t>6.3.11</t>
  </si>
  <si>
    <t>WE060012</t>
  </si>
  <si>
    <t>פינוי קרקע מזוהמת</t>
  </si>
  <si>
    <t>העמסה, הובלה, פינוי, פריקה של עפר מזוהם בדלק לאתר מאושר ע''י הרשויות כולל מסירת אישור הרשויות לפנוי (לא כולל תשלום לאתר)</t>
  </si>
  <si>
    <t>6.3.12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</si>
  <si>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</si>
  <si>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</si>
  <si>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</si>
  <si>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ש'ע</t>
  </si>
  <si>
    <t>6.5.28</t>
  </si>
  <si>
    <t>WE060002</t>
  </si>
  <si>
    <t>תשלומים בגין עבודות פיקוח</t>
  </si>
  <si>
    <t>תשלום לרשות עתיקות, רט''ג, עריות, קק''ל, כבלים, בזק נת''י, חח''י, משטרה, בעלי תשתיות עבור פיקוח מיום החמישי לפקוח והילך.</t>
  </si>
  <si>
    <t>יום</t>
  </si>
  <si>
    <t>6.3.02</t>
  </si>
  <si>
    <t>WE060003</t>
  </si>
  <si>
    <t>הכנה ומסירה של תוכניות עדות</t>
  </si>
  <si>
    <t>הכנה של תוכניות עדות על ידי מודד מוסמך כולל מסירה ואישור התוכנית על ידי המתכנן והמפקח.</t>
  </si>
  <si>
    <t>6.3.03</t>
  </si>
  <si>
    <t>WE060027</t>
  </si>
  <si>
    <t>שרוול ''30</t>
  </si>
  <si>
    <t>שרוול עד ''30 בקידוח אופקי/ בחפירה: יצור וריתוך שרוול ונשמים; קידוח אופקי והשחלת השרוול או חפירה התקנת השרוול.</t>
  </si>
  <si>
    <t>6.3.27</t>
  </si>
  <si>
    <t>WE060028</t>
  </si>
  <si>
    <t>השחלה צינור ''4-''10</t>
  </si>
  <si>
    <t>הנחה והשחלה צינור ''10 - ''4 בשרוול, התקנת טבעות וסנדלי תמך, התקנת אטם קצה שרוול, בדיקה חשמלית לחוסר מגע צינור/ שרוול.</t>
  </si>
  <si>
    <t>6.3.28</t>
  </si>
  <si>
    <t>WE060040</t>
  </si>
  <si>
    <t>ריתוך צנרת ואביזרים</t>
  </si>
  <si>
    <t>ריתוך צנרת ואביזרים (שורש ארגון), הכנה נוהל ריתוך והסמכת רתכים,רדיוגרפיה 100%.</t>
  </si>
  <si>
    <t>ID</t>
  </si>
  <si>
    <t>6.3.40</t>
  </si>
  <si>
    <t>WE400265</t>
  </si>
  <si>
    <t>מבחני לחץ לצנרת לחץ גבוה - 125 בר.</t>
  </si>
  <si>
    <t>מבחני לחץ לצנרת לחץ גבוה כולל את כל הפעולות והציוד הנדרשים למבחן לחץ של 125 בר.</t>
  </si>
  <si>
    <t>WE060008</t>
  </si>
  <si>
    <t>אספקה והתקנה סרט סימון</t>
  </si>
  <si>
    <t>אספקה ופריסת סרט זיהוי לאורך קו צינור לאחר השלב הראשון של מילוי חוזר בגובה 50 ס''מ מעל קודקוד הצנרת.</t>
  </si>
  <si>
    <t>6.3.08</t>
  </si>
  <si>
    <t>WE020006</t>
  </si>
  <si>
    <t>יסודות בודדים בטון ב- 30 כולל כתמיכות לצנרת מבטון.</t>
  </si>
  <si>
    <t>יסודות בודדים בטון ב- 30, דרגת חשיפה 6.</t>
  </si>
  <si>
    <t>6.1.28</t>
  </si>
  <si>
    <t>WE060101</t>
  </si>
  <si>
    <t>השלמת קצוות שרוול עד קוטר "24</t>
  </si>
  <si>
    <t>השלמת קצוות שרוול עד קוטר "24,ביצוע קצה שרוול מושלם לפי תוכנית מצורפת</t>
  </si>
  <si>
    <t>6.3.100</t>
  </si>
  <si>
    <t>WE070024</t>
  </si>
  <si>
    <t>עבודות צביעה</t>
  </si>
  <si>
    <t>ניקוי אברסיבי וצביעה של צנרת במערכת אפוקסי בהתאם למפרט.</t>
  </si>
  <si>
    <t>IDM</t>
  </si>
  <si>
    <t>6.2.24</t>
  </si>
  <si>
    <t>WE060048</t>
  </si>
  <si>
    <t>הסרת עטיפה תלת שכבתית</t>
  </si>
  <si>
    <t>הסרה של עטיפה תלת שכבתית מסוג PP/PE, כולל ניקוי מכני מושלם של דופן הצינור, איסוף וסילוק חומרי העטיפה לאתר מורשה.</t>
  </si>
  <si>
    <t>6.3.48</t>
  </si>
  <si>
    <t>WE060070</t>
  </si>
  <si>
    <t>עטיפת צנרת ואביזרים</t>
  </si>
  <si>
    <t>עטיפה קרה של צנרת קשתות ואביזרים על פי מפרט מיוחד</t>
  </si>
  <si>
    <t>6.3.70</t>
  </si>
  <si>
    <t>WE060050</t>
  </si>
  <si>
    <t>שילוט אזהרה</t>
  </si>
  <si>
    <t>אספקה והתקנה של שלטי אזהרה, כולל יסוד מבטון</t>
  </si>
  <si>
    <t>6.3.50</t>
  </si>
  <si>
    <t>WE060161</t>
  </si>
  <si>
    <t>ייצור פלטות בטון 20 ס"מ עם רשת פיברגלס כולל עבודות עפר</t>
  </si>
  <si>
    <t>אספקה והנחת פלטות בטון ב-30 עם זיון עשוי פיברגלס בגודל מ' עובי 20 ס"מ מרווח 5 ס"מ בין פלטות כולל אוזני הרמה.</t>
  </si>
  <si>
    <t>6.3.191</t>
  </si>
  <si>
    <t>WE340001</t>
  </si>
  <si>
    <t>ביצוע עבודות הגנה קתודית לפי מפרט  מצ"ב</t>
  </si>
  <si>
    <t>ביצוע עבודות הגנה קתודית, הכל מושלם, בהתאם למפרט ותוכניות עבודה מצורפים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</si>
  <si>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</si>
  <si>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</si>
  <si>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</si>
  <si>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</si>
  <si>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</si>
  <si>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</si>
  <si>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</si>
  <si>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</si>
  <si>
    <t>WE090014</t>
  </si>
  <si>
    <t>מנוף</t>
  </si>
  <si>
    <t>מנוף בעל כושר הרמה 5 טון בזרוע 10 מטרים</t>
  </si>
  <si>
    <t>6.5.14</t>
  </si>
  <si>
    <t>WE090012</t>
  </si>
  <si>
    <t>כבאית עם מיכל מים ותרכזי קצף</t>
  </si>
  <si>
    <t>כבאית עם מיכל מים ותרכזי קצף כולל צוות הפעלה מקצועי של כבאים</t>
  </si>
  <si>
    <t>6.5.12</t>
  </si>
  <si>
    <t>WE060138</t>
  </si>
  <si>
    <t>עגלת חירום למענה מהיר באירוע דליפה כולל הציוד על פי רשימה</t>
  </si>
  <si>
    <t>עגלת חירום למענה מהיר באירוע דליפת דלק כולל מדחס, משאבה, גנרטור וכל הציוד על פי רשימה בנהלי  עבודה של תש"א</t>
  </si>
  <si>
    <t>6.3.167</t>
  </si>
  <si>
    <t>WE100013</t>
  </si>
  <si>
    <t>מסגר,צנר ורתך</t>
  </si>
  <si>
    <t>מסגר,צנר ורתך מוסמך</t>
  </si>
  <si>
    <t>6.5.33</t>
  </si>
  <si>
    <t>WE100001</t>
  </si>
  <si>
    <t>מנהל עבודה</t>
  </si>
  <si>
    <t>6.5.21</t>
  </si>
  <si>
    <t>WE100009</t>
  </si>
  <si>
    <t>טנדר</t>
  </si>
  <si>
    <t>טנדר דבל קבינה כולל נהג כדוגמת טיוטה היילקס או ש''ע.</t>
  </si>
  <si>
    <t>6.5.29</t>
  </si>
  <si>
    <t>WE090003</t>
  </si>
  <si>
    <t>מחפר אופני</t>
  </si>
  <si>
    <t>מחפר אופני עם פטיש הידראולי כף 40, 60 כדוגמת JCB 4 או ש''ע כולל הובלה ומפעיל.</t>
  </si>
  <si>
    <t>6.5.03</t>
  </si>
  <si>
    <t>WE090002</t>
  </si>
  <si>
    <t>מחפר הידראולי זחלי</t>
  </si>
  <si>
    <t>מחפר הידראולי זחילי - באגר - עם פטיש שבירה כדוגמת קטרפילר 315 או ש''ע כולל הובלה ומפעיל.</t>
  </si>
  <si>
    <t>6.5.02</t>
  </si>
  <si>
    <t>WE060100</t>
  </si>
  <si>
    <t>ביצוע DRAINAGE TEST לקו</t>
  </si>
  <si>
    <t>ביצוע DRAINAGE TEST לקו כולל הוצאת דוח</t>
  </si>
  <si>
    <t>6.3.99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</si>
</sst>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C7" sqref="C7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מיגון קווי תש"א חניון צמ"ה יוקנעם</v>
      </c>
      <c r="B2" s="5"/>
      <c r="C2" s="5" t="str">
        <f>IF(DataSheet!B2&lt;&gt;0,DataSheet!B2,"")</f>
        <v>PD25000204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WE060001</v>
      </c>
      <c r="B5" s="4" t="str">
        <f>IF(DataSheet!D6&lt;&gt;0,DataSheet!D6,"")</f>
        <v>התרי חפירה.</v>
      </c>
      <c r="C5" s="4" t="str">
        <f>IF(DataSheet!E6&lt;&gt;0,DataSheet!E6,"")</f>
        <v>טיפול בקבלת היתרים מבעלי תשתיות, בעלי קרקע, רשויות מדינה, רשויות מקומיות עד קבלה והצגת כל ההתרים הנדרשים למפקח.</v>
      </c>
      <c r="D5" s="5" t="str">
        <f>IF(A5="","",IF(DataSheet!J6=0,"פריט ללא הבהרה",DataSheet!J6))</f>
        <v>6.3.01</v>
      </c>
      <c r="E5">
        <f>IF(DataSheet!B6&lt;&gt;0,DataSheet!B6,"")</f>
        <v>1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WE060004</v>
      </c>
      <c r="B6" s="4" t="str">
        <f>IF(DataSheet!D7&lt;&gt;0,DataSheet!D7,"")</f>
        <v>הכשרת רצועת קרקע ודרכי גישה, כולל כניסות ויציאות</v>
      </c>
      <c r="C6" s="4" t="str">
        <f>IF(DataSheet!E7&lt;&gt;0,DataSheet!E7,"")</f>
        <v>הכשרת וסימון רצועת קרקע, דרכי גישה, פינוי ערמות פסולת ועפר לאתר מורשה כולל כל התשלומים הנדרשים והחזרה המצב לקדמותו.</v>
      </c>
      <c r="D6" s="5" t="str">
        <f>IF(A6="","",IF(DataSheet!J7=0,"פריט ללא הבהרה",DataSheet!J7))</f>
        <v>6.3.04</v>
      </c>
      <c r="E6">
        <f>IF(DataSheet!B7&lt;&gt;0,DataSheet!B7,"")</f>
        <v>50</v>
      </c>
      <c r="F6" t="str">
        <f>IF(DataSheet!F7&lt;&gt;0,DataSheet!F7,"")</f>
        <v>מטר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WE040077</v>
      </c>
      <c r="B7" s="4" t="str">
        <f>IF(DataSheet!D8&lt;&gt;0,DataSheet!D8,"")</f>
        <v>פינוי פסולת</v>
      </c>
      <c r="C7" s="4" t="str">
        <f>IF(DataSheet!E8&lt;&gt;0,DataSheet!E8,"")</f>
        <v>פינוי פסולת שונה לאתר מורשה, כולל העמסה, משאית ופינוי בהתאם לצורך</v>
      </c>
      <c r="D7" s="5" t="str">
        <f>IF(A7="","",IF(DataSheet!J8=0,"פריט ללא הבהרה",DataSheet!J8))</f>
        <v>6.1.462</v>
      </c>
      <c r="E7">
        <f>IF(DataSheet!B8&lt;&gt;0,DataSheet!B8,"")</f>
        <v>1</v>
      </c>
      <c r="F7" t="str">
        <f>IF(DataSheet!F8&lt;&gt;0,DataSheet!F8,"")</f>
        <v>CMP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WE060005</v>
      </c>
      <c r="B8" s="4" t="str">
        <f>IF(DataSheet!D9&lt;&gt;0,DataSheet!D9,"")</f>
        <v>איתור וחישוף תשתיות תת-קרקעיות, מדידה מפלס, מיקום וכסוי.</v>
      </c>
      <c r="C8" s="4" t="str">
        <f>IF(DataSheet!E9&lt;&gt;0,DataSheet!E9,"")</f>
        <v>חפירה/חציבה בעבודות ידיים וכלי חפירה זעירים לגילוי תשתיות, מדידה ע''י מודד מוסמך ומילוי מוחזר בשכבות בגמר.</v>
      </c>
      <c r="D8" s="5" t="str">
        <f>IF(A8="","",IF(DataSheet!J9=0,"פריט ללא הבהרה",DataSheet!J9))</f>
        <v>6.3.05</v>
      </c>
      <c r="E8">
        <f>IF(DataSheet!B9&lt;&gt;0,DataSheet!B9,"")</f>
        <v>10</v>
      </c>
      <c r="F8" t="str">
        <f>IF(DataSheet!F9&lt;&gt;0,DataSheet!F9,"")</f>
        <v>מ3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WE010031</v>
      </c>
      <c r="B9" s="4" t="str">
        <f>IF(DataSheet!D10&lt;&gt;0,DataSheet!D10,"")</f>
        <v>מילוי חפירה עם חומר מקומי מנופה</v>
      </c>
      <c r="C9" s="4" t="str">
        <f>IF(DataSheet!E10&lt;&gt;0,DataSheet!E10,"")</f>
        <v>מילוי חפירה עם חומר מקומי מנופה (נפה 1 ס"מ) ללא אבנים ו/או סלעים בשכבות של 30 ס"מ עד לרום הקרקע הטבעית</v>
      </c>
      <c r="D9" s="5" t="str">
        <f>IF(A9="","",IF(DataSheet!J10=0,"פריט ללא הבהרה",DataSheet!J10))</f>
        <v>6.1.280</v>
      </c>
      <c r="E9">
        <f>IF(DataSheet!B10&lt;&gt;0,DataSheet!B10,"")</f>
        <v>35</v>
      </c>
      <c r="F9" t="str">
        <f>IF(DataSheet!F10&lt;&gt;0,DataSheet!F10,"")</f>
        <v>מטר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WE060009</v>
      </c>
      <c r="B10" s="4" t="str">
        <f>IF(DataSheet!D11&lt;&gt;0,DataSheet!D11,"")</f>
        <v>אספקתה פיזור והידוק חול אינרטי</v>
      </c>
      <c r="C10" s="4" t="str">
        <f>IF(DataSheet!E11&lt;&gt;0,DataSheet!E11,"")</f>
        <v>ספקה, פיזור, הידוק בשכבות בהצפה של חול אינרטי לדרגה 98%, לפני הנחת הצינורות, מילוי בשכבות של 20 ס''מ לאחר הנחת הצינורות.</v>
      </c>
      <c r="D10" s="5" t="str">
        <f>IF(A10="","",IF(DataSheet!J11=0,"פריט ללא הבהרה",DataSheet!J11))</f>
        <v>6.3.09</v>
      </c>
      <c r="E10">
        <f>IF(DataSheet!B11&lt;&gt;0,DataSheet!B11,"")</f>
        <v>120</v>
      </c>
      <c r="F10" t="str">
        <f>IF(DataSheet!F11&lt;&gt;0,DataSheet!F11,"")</f>
        <v>מ3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WE010017</v>
      </c>
      <c r="B11" s="4" t="str">
        <f>IF(DataSheet!D12&lt;&gt;0,DataSheet!D12,"")</f>
        <v>מילוי CLSM</v>
      </c>
      <c r="C11" s="4" t="str">
        <f>IF(DataSheet!E12&lt;&gt;0,DataSheet!E12,"")</f>
        <v>מילוי תעלות או בורות בתערובת CLSM בשפיכה חופשית ללא טפסנות</v>
      </c>
      <c r="D11" s="5" t="str">
        <f>IF(A11="","",IF(DataSheet!J12=0,"פריט ללא הבהרה",DataSheet!J12))</f>
        <v>6.1.17</v>
      </c>
      <c r="E11">
        <f>IF(DataSheet!B12&lt;&gt;0,DataSheet!B12,"")</f>
        <v>20</v>
      </c>
      <c r="F11" t="str">
        <f>IF(DataSheet!F12&lt;&gt;0,DataSheet!F12,"")</f>
        <v>מ3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WO010004</v>
      </c>
      <c r="B12" s="4" t="str">
        <f>IF(DataSheet!D13&lt;&gt;0,DataSheet!D13,"")</f>
        <v>בדיקות מעבדה מוסמכת לזיהום קרקע</v>
      </c>
      <c r="C12" s="4" t="str">
        <f>IF(DataSheet!E13&lt;&gt;0,DataSheet!E13,"")</f>
        <v>בדיקות מעבדה מוסמכת לזיהום קרקע לצורך פינוי העפר לאתר מתאים</v>
      </c>
      <c r="D12" s="5" t="str">
        <f>IF(A12="","",IF(DataSheet!J13=0,"פריט ללא הבהרה",DataSheet!J13))</f>
        <v>6.1.291</v>
      </c>
      <c r="E12">
        <f>IF(DataSheet!B13&lt;&gt;0,DataSheet!B13,"")</f>
        <v>1</v>
      </c>
      <c r="F12" t="str">
        <f>IF(DataSheet!F13&lt;&gt;0,DataSheet!F13,"")</f>
        <v>CMP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WE060011</v>
      </c>
      <c r="B13" s="4" t="str">
        <f>IF(DataSheet!D14&lt;&gt;0,DataSheet!D14,"")</f>
        <v>פינוי פסולת ועודפי קרקע</v>
      </c>
      <c r="C13" s="4" t="str">
        <f>IF(DataSheet!E14&lt;&gt;0,DataSheet!E14,"")</f>
        <v>העמסה, הובלה פינוי עודפי עפר ופסולה לאתר המאושר ע''י הרשויות , כולל כל התשלומים הנדרשים</v>
      </c>
      <c r="D13" s="5" t="str">
        <f>IF(A13="","",IF(DataSheet!J14=0,"פריט ללא הבהרה",DataSheet!J14))</f>
        <v>6.3.11</v>
      </c>
      <c r="E13">
        <f>IF(DataSheet!B14&lt;&gt;0,DataSheet!B14,"")</f>
        <v>150</v>
      </c>
      <c r="F13" t="str">
        <f>IF(DataSheet!F14&lt;&gt;0,DataSheet!F14,"")</f>
        <v>מ3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WE060012</v>
      </c>
      <c r="B14" s="4" t="str">
        <f>IF(DataSheet!D15&lt;&gt;0,DataSheet!D15,"")</f>
        <v>פינוי קרקע מזוהמת</v>
      </c>
      <c r="C14" s="4" t="str">
        <f>IF(DataSheet!E15&lt;&gt;0,DataSheet!E15,"")</f>
        <v>העמסה, הובלה, פינוי, פריקה של עפר מזוהם בדלק לאתר מאושר ע''י הרשויות כולל מסירת אישור הרשויות לפנוי (לא כולל תשלום לאתר)</v>
      </c>
      <c r="D14" s="5" t="str">
        <f>IF(A14="","",IF(DataSheet!J15=0,"פריט ללא הבהרה",DataSheet!J15))</f>
        <v>6.3.12</v>
      </c>
      <c r="E14">
        <f>IF(DataSheet!B15&lt;&gt;0,DataSheet!B15,"")</f>
        <v>30</v>
      </c>
      <c r="F14" t="str">
        <f>IF(DataSheet!F15&lt;&gt;0,DataSheet!F15,"")</f>
        <v>מ3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WE100008</v>
      </c>
      <c r="B15" s="4" t="str">
        <f>IF(DataSheet!D16&lt;&gt;0,DataSheet!D16,"")</f>
        <v>שומר חמוש מאושר קב''ט תש''ן</v>
      </c>
      <c r="C15" s="4" t="str">
        <f>IF(DataSheet!E16&lt;&gt;0,DataSheet!E16,"")</f>
        <v>שומר חמוש מאושר קב''ט החברה. תשלום אחיד לשמירה לילה, שבת, חג מעבר לשעות עבודה הנקובות בחוזה הקבלני אשרבאחריות הקבלן.</v>
      </c>
      <c r="D15" s="5" t="str">
        <f>IF(A15="","",IF(DataSheet!J16=0,"פריט ללא הבהרה",DataSheet!J16))</f>
        <v>6.5.28</v>
      </c>
      <c r="E15">
        <f>IF(DataSheet!B16&lt;&gt;0,DataSheet!B16,"")</f>
        <v>140</v>
      </c>
      <c r="F15" t="str">
        <f>IF(DataSheet!F16&lt;&gt;0,DataSheet!F16,"")</f>
        <v>ש'ע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WE060002</v>
      </c>
      <c r="B16" s="4" t="str">
        <f>IF(DataSheet!D17&lt;&gt;0,DataSheet!D17,"")</f>
        <v>תשלומים בגין עבודות פיקוח</v>
      </c>
      <c r="C16" s="4" t="str">
        <f>IF(DataSheet!E17&lt;&gt;0,DataSheet!E17,"")</f>
        <v>תשלום לרשות עתיקות, רט''ג, עריות, קק''ל, כבלים, בזק נת''י, חח''י, משטרה, בעלי תשתיות עבור פיקוח מיום החמישי לפקוח והילך.</v>
      </c>
      <c r="D16" s="5" t="str">
        <f>IF(A16="","",IF(DataSheet!J17=0,"פריט ללא הבהרה",DataSheet!J17))</f>
        <v>6.3.02</v>
      </c>
      <c r="E16">
        <f>IF(DataSheet!B17&lt;&gt;0,DataSheet!B17,"")</f>
        <v>5</v>
      </c>
      <c r="F16" t="str">
        <f>IF(DataSheet!F17&lt;&gt;0,DataSheet!F17,"")</f>
        <v>יום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WE060003</v>
      </c>
      <c r="B17" s="4" t="str">
        <f>IF(DataSheet!D18&lt;&gt;0,DataSheet!D18,"")</f>
        <v>הכנה ומסירה של תוכניות עדות</v>
      </c>
      <c r="C17" s="4" t="str">
        <f>IF(DataSheet!E18&lt;&gt;0,DataSheet!E18,"")</f>
        <v>הכנה של תוכניות עדות על ידי מודד מוסמך כולל מסירה ואישור התוכנית על ידי המתכנן והמפקח.</v>
      </c>
      <c r="D17" s="5" t="str">
        <f>IF(A17="","",IF(DataSheet!J18=0,"פריט ללא הבהרה",DataSheet!J18))</f>
        <v>6.3.03</v>
      </c>
      <c r="E17">
        <f>IF(DataSheet!B18&lt;&gt;0,DataSheet!B18,"")</f>
        <v>1</v>
      </c>
      <c r="F17" t="str">
        <f>IF(DataSheet!F18&lt;&gt;0,DataSheet!F18,"")</f>
        <v>CMP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WE060027</v>
      </c>
      <c r="B18" s="4" t="str">
        <f>IF(DataSheet!D19&lt;&gt;0,DataSheet!D19,"")</f>
        <v>שרוול ''30</v>
      </c>
      <c r="C18" s="4" t="str">
        <f>IF(DataSheet!E19&lt;&gt;0,DataSheet!E19,"")</f>
        <v>שרוול עד ''30 בקידוח אופקי/ בחפירה: יצור וריתוך שרוול ונשמים; קידוח אופקי והשחלת השרוול או חפירה התקנת השרוול.</v>
      </c>
      <c r="D18" s="5" t="str">
        <f>IF(A18="","",IF(DataSheet!J19=0,"פריט ללא הבהרה",DataSheet!J19))</f>
        <v>6.3.27</v>
      </c>
      <c r="E18">
        <f>IF(DataSheet!B19&lt;&gt;0,DataSheet!B19,"")</f>
        <v>35</v>
      </c>
      <c r="F18" t="str">
        <f>IF(DataSheet!F19&lt;&gt;0,DataSheet!F19,"")</f>
        <v>מטר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WE060028</v>
      </c>
      <c r="B19" s="4" t="str">
        <f>IF(DataSheet!D20&lt;&gt;0,DataSheet!D20,"")</f>
        <v>השחלה צינור ''4-''10</v>
      </c>
      <c r="C19" s="4" t="str">
        <f>IF(DataSheet!E20&lt;&gt;0,DataSheet!E20,"")</f>
        <v>הנחה והשחלה צינור ''10 - ''4 בשרוול, התקנת טבעות וסנדלי תמך, התקנת אטם קצה שרוול, בדיקה חשמלית לחוסר מגע צינור/ שרוול.</v>
      </c>
      <c r="D19" s="5" t="str">
        <f>IF(A19="","",IF(DataSheet!J20=0,"פריט ללא הבהרה",DataSheet!J20))</f>
        <v>6.3.28</v>
      </c>
      <c r="E19">
        <f>IF(DataSheet!B20&lt;&gt;0,DataSheet!B20,"")</f>
        <v>40</v>
      </c>
      <c r="F19" t="str">
        <f>IF(DataSheet!F20&lt;&gt;0,DataSheet!F20,"")</f>
        <v>מטר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WE060040</v>
      </c>
      <c r="B20" s="4" t="str">
        <f>IF(DataSheet!D21&lt;&gt;0,DataSheet!D21,"")</f>
        <v>ריתוך צנרת ואביזרים</v>
      </c>
      <c r="C20" s="4" t="str">
        <f>IF(DataSheet!E21&lt;&gt;0,DataSheet!E21,"")</f>
        <v>ריתוך צנרת ואביזרים (שורש ארגון), הכנה נוהל ריתוך והסמכת רתכים,רדיוגרפיה 100%.</v>
      </c>
      <c r="D20" s="5" t="str">
        <f>IF(A20="","",IF(DataSheet!J21=0,"פריט ללא הבהרה",DataSheet!J21))</f>
        <v>6.3.40</v>
      </c>
      <c r="E20">
        <f>IF(DataSheet!B21&lt;&gt;0,DataSheet!B21,"")</f>
        <v>70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WE400265</v>
      </c>
      <c r="B21" s="4" t="str">
        <f>IF(DataSheet!D22&lt;&gt;0,DataSheet!D22,"")</f>
        <v>מבחני לחץ לצנרת לחץ גבוה - 125 בר.</v>
      </c>
      <c r="C21" s="4" t="str">
        <f>IF(DataSheet!E22&lt;&gt;0,DataSheet!E22,"")</f>
        <v>מבחני לחץ לצנרת לחץ גבוה כולל את כל הפעולות והציוד הנדרשים למבחן לחץ של 125 בר.</v>
      </c>
      <c r="D21" s="5" t="str">
        <f>IF(A21="","",IF(DataSheet!J22=0,"פריט ללא הבהרה",DataSheet!J22))</f>
        <v>פריט ללא הבהרה</v>
      </c>
      <c r="E21">
        <f>IF(DataSheet!B22&lt;&gt;0,DataSheet!B22,"")</f>
        <v>1</v>
      </c>
      <c r="F21" t="str">
        <f>IF(DataSheet!F22&lt;&gt;0,DataSheet!F22,"")</f>
        <v>יח'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WE060008</v>
      </c>
      <c r="B22" s="4" t="str">
        <f>IF(DataSheet!D23&lt;&gt;0,DataSheet!D23,"")</f>
        <v>אספקה והתקנה סרט סימון</v>
      </c>
      <c r="C22" s="4" t="str">
        <f>IF(DataSheet!E23&lt;&gt;0,DataSheet!E23,"")</f>
        <v>אספקה ופריסת סרט זיהוי לאורך קו צינור לאחר השלב הראשון של מילוי חוזר בגובה 50 ס''מ מעל קודקוד הצנרת.</v>
      </c>
      <c r="D22" s="5" t="str">
        <f>IF(A22="","",IF(DataSheet!J23=0,"פריט ללא הבהרה",DataSheet!J23))</f>
        <v>6.3.08</v>
      </c>
      <c r="E22">
        <f>IF(DataSheet!B23&lt;&gt;0,DataSheet!B23,"")</f>
        <v>100</v>
      </c>
      <c r="F22" t="str">
        <f>IF(DataSheet!F23&lt;&gt;0,DataSheet!F23,"")</f>
        <v>מטר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WE020006</v>
      </c>
      <c r="B23" s="4" t="str">
        <f>IF(DataSheet!D24&lt;&gt;0,DataSheet!D24,"")</f>
        <v>יסודות בודדים בטון ב- 30 כולל כתמיכות לצנרת מבטון.</v>
      </c>
      <c r="C23" s="4" t="str">
        <f>IF(DataSheet!E24&lt;&gt;0,DataSheet!E24,"")</f>
        <v>יסודות בודדים בטון ב- 30, דרגת חשיפה 6.</v>
      </c>
      <c r="D23" s="5" t="str">
        <f>IF(A23="","",IF(DataSheet!J24=0,"פריט ללא הבהרה",DataSheet!J24))</f>
        <v>6.1.28</v>
      </c>
      <c r="E23">
        <f>IF(DataSheet!B24&lt;&gt;0,DataSheet!B24,"")</f>
        <v>2</v>
      </c>
      <c r="F23" t="str">
        <f>IF(DataSheet!F24&lt;&gt;0,DataSheet!F24,"")</f>
        <v>מ3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WE060101</v>
      </c>
      <c r="B24" s="4" t="str">
        <f>IF(DataSheet!D25&lt;&gt;0,DataSheet!D25,"")</f>
        <v>השלמת קצוות שרוול עד קוטר "24</v>
      </c>
      <c r="C24" s="4" t="str">
        <f>IF(DataSheet!E25&lt;&gt;0,DataSheet!E25,"")</f>
        <v>השלמת קצוות שרוול עד קוטר "24,ביצוע קצה שרוול מושלם לפי תוכנית מצורפת</v>
      </c>
      <c r="D24" s="5" t="str">
        <f>IF(A24="","",IF(DataSheet!J25=0,"פריט ללא הבהרה",DataSheet!J25))</f>
        <v>6.3.100</v>
      </c>
      <c r="E24">
        <f>IF(DataSheet!B25&lt;&gt;0,DataSheet!B25,"")</f>
        <v>2</v>
      </c>
      <c r="F24" t="str">
        <f>IF(DataSheet!F25&lt;&gt;0,DataSheet!F25,"")</f>
        <v>יח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WE070024</v>
      </c>
      <c r="B25" s="4" t="str">
        <f>IF(DataSheet!D26&lt;&gt;0,DataSheet!D26,"")</f>
        <v>עבודות צביעה</v>
      </c>
      <c r="C25" s="4" t="str">
        <f>IF(DataSheet!E26&lt;&gt;0,DataSheet!E26,"")</f>
        <v>ניקוי אברסיבי וצביעה של צנרת במערכת אפוקסי בהתאם למפרט.</v>
      </c>
      <c r="D25" s="5" t="str">
        <f>IF(A25="","",IF(DataSheet!J26=0,"פריט ללא הבהרה",DataSheet!J26))</f>
        <v>6.2.24</v>
      </c>
      <c r="E25">
        <f>IF(DataSheet!B26&lt;&gt;0,DataSheet!B26,"")</f>
        <v>10</v>
      </c>
      <c r="F25" t="str">
        <f>IF(DataSheet!F26&lt;&gt;0,DataSheet!F26,"")</f>
        <v>IDM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WE060048</v>
      </c>
      <c r="B26" s="4" t="str">
        <f>IF(DataSheet!D27&lt;&gt;0,DataSheet!D27,"")</f>
        <v>הסרת עטיפה תלת שכבתית</v>
      </c>
      <c r="C26" s="4" t="str">
        <f>IF(DataSheet!E27&lt;&gt;0,DataSheet!E27,"")</f>
        <v>הסרה של עטיפה תלת שכבתית מסוג PP/PE, כולל ניקוי מכני מושלם של דופן הצינור, איסוף וסילוק חומרי העטיפה לאתר מורשה.</v>
      </c>
      <c r="D26" s="5" t="str">
        <f>IF(A26="","",IF(DataSheet!J27=0,"פריט ללא הבהרה",DataSheet!J27))</f>
        <v>6.3.48</v>
      </c>
      <c r="E26">
        <f>IF(DataSheet!B27&lt;&gt;0,DataSheet!B27,"")</f>
        <v>30</v>
      </c>
      <c r="F26" t="str">
        <f>IF(DataSheet!F27&lt;&gt;0,DataSheet!F27,"")</f>
        <v>IDM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WE060070</v>
      </c>
      <c r="B27" s="4" t="str">
        <f>IF(DataSheet!D28&lt;&gt;0,DataSheet!D28,"")</f>
        <v>עטיפת צנרת ואביזרים</v>
      </c>
      <c r="C27" s="4" t="str">
        <f>IF(DataSheet!E28&lt;&gt;0,DataSheet!E28,"")</f>
        <v>עטיפה קרה של צנרת קשתות ואביזרים על פי מפרט מיוחד</v>
      </c>
      <c r="D27" s="5" t="str">
        <f>IF(A27="","",IF(DataSheet!J28=0,"פריט ללא הבהרה",DataSheet!J28))</f>
        <v>6.3.70</v>
      </c>
      <c r="E27">
        <f>IF(DataSheet!B28&lt;&gt;0,DataSheet!B28,"")</f>
        <v>30</v>
      </c>
      <c r="F27" t="str">
        <f>IF(DataSheet!F28&lt;&gt;0,DataSheet!F28,"")</f>
        <v>IDM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WE060050</v>
      </c>
      <c r="B28" s="4" t="str">
        <f>IF(DataSheet!D29&lt;&gt;0,DataSheet!D29,"")</f>
        <v>שילוט אזהרה</v>
      </c>
      <c r="C28" s="4" t="str">
        <f>IF(DataSheet!E29&lt;&gt;0,DataSheet!E29,"")</f>
        <v>אספקה והתקנה של שלטי אזהרה, כולל יסוד מבטון</v>
      </c>
      <c r="D28" s="5" t="str">
        <f>IF(A28="","",IF(DataSheet!J29=0,"פריט ללא הבהרה",DataSheet!J29))</f>
        <v>6.3.50</v>
      </c>
      <c r="E28">
        <f>IF(DataSheet!B29&lt;&gt;0,DataSheet!B29,"")</f>
        <v>3</v>
      </c>
      <c r="F28" t="str">
        <f>IF(DataSheet!F29&lt;&gt;0,DataSheet!F29,"")</f>
        <v>יח'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WE060161</v>
      </c>
      <c r="B29" s="4" t="str">
        <f>IF(DataSheet!D30&lt;&gt;0,DataSheet!D30,"")</f>
        <v>ייצור פלטות בטון 20 ס"מ עם רשת פיברגלס כולל עבודות עפר</v>
      </c>
      <c r="C29" s="4" t="str">
        <f>IF(DataSheet!E30&lt;&gt;0,DataSheet!E30,"")</f>
        <v>אספקה והנחת פלטות בטון ב-30 עם זיון עשוי פיברגלס בגודל מ' עובי 20 ס"מ מרווח 5 ס"מ בין פלטות כולל אוזני הרמה.</v>
      </c>
      <c r="D29" s="5" t="str">
        <f>IF(A29="","",IF(DataSheet!J30=0,"פריט ללא הבהרה",DataSheet!J30))</f>
        <v>6.3.191</v>
      </c>
      <c r="E29">
        <f>IF(DataSheet!B30&lt;&gt;0,DataSheet!B30,"")</f>
        <v>34</v>
      </c>
      <c r="F29" t="str">
        <f>IF(DataSheet!F30&lt;&gt;0,DataSheet!F30,"")</f>
        <v>יח'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WE340001</v>
      </c>
      <c r="B30" s="4" t="str">
        <f>IF(DataSheet!D31&lt;&gt;0,DataSheet!D31,"")</f>
        <v>ביצוע עבודות הגנה קתודית לפי מפרט  מצ"ב</v>
      </c>
      <c r="C30" s="4" t="str">
        <f>IF(DataSheet!E31&lt;&gt;0,DataSheet!E31,"")</f>
        <v>ביצוע עבודות הגנה קתודית, הכל מושלם, בהתאם למפרט ותוכניות עבודה מצורפים</v>
      </c>
      <c r="D30" s="5" t="str">
        <f>IF(A30="","",IF(DataSheet!J31=0,"פריט ללא הבהרה",DataSheet!J31))</f>
        <v>פריט ללא הבהרה</v>
      </c>
      <c r="E30">
        <f>IF(DataSheet!B31&lt;&gt;0,DataSheet!B31,"")</f>
        <v>1</v>
      </c>
      <c r="F30" t="str">
        <f>IF(DataSheet!F31&lt;&gt;0,DataSheet!F31,"")</f>
        <v>CMP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WE100004</v>
      </c>
      <c r="B31" s="4" t="str">
        <f>IF(DataSheet!D32&lt;&gt;0,DataSheet!D32,"")</f>
        <v>רתך מקצועי</v>
      </c>
      <c r="C31" s="4" t="str">
        <f>IF(DataSheet!E32&lt;&gt;0,DataSheet!E32,"")</f>
        <v>רתך מקצועי כולל רתכת ואלקטרודות</v>
      </c>
      <c r="D31" s="5" t="str">
        <f>IF(A31="","",IF(DataSheet!J32=0,"פריט ללא הבהרה",DataSheet!J32))</f>
        <v>6.5.24</v>
      </c>
      <c r="E31">
        <f>IF(DataSheet!B32&lt;&gt;0,DataSheet!B32,"")</f>
        <v>20</v>
      </c>
      <c r="F31" t="str">
        <f>IF(DataSheet!F32&lt;&gt;0,DataSheet!F32,"")</f>
        <v>ש'ע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WE100005</v>
      </c>
      <c r="B32" s="4" t="str">
        <f>IF(DataSheet!D33&lt;&gt;0,DataSheet!D33,"")</f>
        <v>רתך עוזר</v>
      </c>
      <c r="C32" s="4" t="str">
        <f>IF(DataSheet!E33&lt;&gt;0,DataSheet!E33,"")</f>
        <v>רתך עוזר כולל ציוד</v>
      </c>
      <c r="D32" s="5" t="str">
        <f>IF(A32="","",IF(DataSheet!J33=0,"פריט ללא הבהרה",DataSheet!J33))</f>
        <v>6.5.25</v>
      </c>
      <c r="E32">
        <f>IF(DataSheet!B33&lt;&gt;0,DataSheet!B33,"")</f>
        <v>20</v>
      </c>
      <c r="F32" t="str">
        <f>IF(DataSheet!F33&lt;&gt;0,DataSheet!F33,"")</f>
        <v>ש'ע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WE090014</v>
      </c>
      <c r="B33" s="4" t="str">
        <f>IF(DataSheet!D34&lt;&gt;0,DataSheet!D34,"")</f>
        <v>מנוף</v>
      </c>
      <c r="C33" s="4" t="str">
        <f>IF(DataSheet!E34&lt;&gt;0,DataSheet!E34,"")</f>
        <v>מנוף בעל כושר הרמה 5 טון בזרוע 10 מטרים</v>
      </c>
      <c r="D33" s="5" t="str">
        <f>IF(A33="","",IF(DataSheet!J34=0,"פריט ללא הבהרה",DataSheet!J34))</f>
        <v>6.5.14</v>
      </c>
      <c r="E33">
        <f>IF(DataSheet!B34&lt;&gt;0,DataSheet!B34,"")</f>
        <v>15</v>
      </c>
      <c r="F33" t="str">
        <f>IF(DataSheet!F34&lt;&gt;0,DataSheet!F34,"")</f>
        <v>ש'ע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WE090012</v>
      </c>
      <c r="B34" s="4" t="str">
        <f>IF(DataSheet!D35&lt;&gt;0,DataSheet!D35,"")</f>
        <v>כבאית עם מיכל מים ותרכזי קצף</v>
      </c>
      <c r="C34" s="4" t="str">
        <f>IF(DataSheet!E35&lt;&gt;0,DataSheet!E35,"")</f>
        <v>כבאית עם מיכל מים ותרכזי קצף כולל צוות הפעלה מקצועי של כבאים</v>
      </c>
      <c r="D34" s="5" t="str">
        <f>IF(A34="","",IF(DataSheet!J35=0,"פריט ללא הבהרה",DataSheet!J35))</f>
        <v>6.5.12</v>
      </c>
      <c r="E34">
        <f>IF(DataSheet!B35&lt;&gt;0,DataSheet!B35,"")</f>
        <v>15</v>
      </c>
      <c r="F34" t="str">
        <f>IF(DataSheet!F35&lt;&gt;0,DataSheet!F35,"")</f>
        <v>ש'ע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WE060138</v>
      </c>
      <c r="B35" s="4" t="str">
        <f>IF(DataSheet!D36&lt;&gt;0,DataSheet!D36,"")</f>
        <v>עגלת חירום למענה מהיר באירוע דליפה כולל הציוד על פי רשימה</v>
      </c>
      <c r="C35" s="4" t="str">
        <f>IF(DataSheet!E36&lt;&gt;0,DataSheet!E36,"")</f>
        <v>עגלת חירום למענה מהיר באירוע דליפת דלק כולל מדחס, משאבה, גנרטור וכל הציוד על פי רשימה בנהלי  עבודה של תש"א</v>
      </c>
      <c r="D35" s="5" t="str">
        <f>IF(A35="","",IF(DataSheet!J36=0,"פריט ללא הבהרה",DataSheet!J36))</f>
        <v>6.3.167</v>
      </c>
      <c r="E35">
        <f>IF(DataSheet!B36&lt;&gt;0,DataSheet!B36,"")</f>
        <v>1</v>
      </c>
      <c r="F35" t="str">
        <f>IF(DataSheet!F36&lt;&gt;0,DataSheet!F36,"")</f>
        <v>CMP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WE100013</v>
      </c>
      <c r="B36" s="4" t="str">
        <f>IF(DataSheet!D37&lt;&gt;0,DataSheet!D37,"")</f>
        <v>מסגר,צנר ורתך</v>
      </c>
      <c r="C36" s="4" t="str">
        <f>IF(DataSheet!E37&lt;&gt;0,DataSheet!E37,"")</f>
        <v>מסגר,צנר ורתך מוסמך</v>
      </c>
      <c r="D36" s="5" t="str">
        <f>IF(A36="","",IF(DataSheet!J37=0,"פריט ללא הבהרה",DataSheet!J37))</f>
        <v>6.5.33</v>
      </c>
      <c r="E36">
        <f>IF(DataSheet!B37&lt;&gt;0,DataSheet!B37,"")</f>
        <v>20</v>
      </c>
      <c r="F36" t="str">
        <f>IF(DataSheet!F37&lt;&gt;0,DataSheet!F37,"")</f>
        <v>ש'ע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WE100001</v>
      </c>
      <c r="B37" s="4" t="str">
        <f>IF(DataSheet!D38&lt;&gt;0,DataSheet!D38,"")</f>
        <v>מנהל עבודה</v>
      </c>
      <c r="C37" s="4" t="str">
        <f>IF(DataSheet!E38&lt;&gt;0,DataSheet!E38,"")</f>
        <v>מנהל עבודה</v>
      </c>
      <c r="D37" s="5" t="str">
        <f>IF(A37="","",IF(DataSheet!J38=0,"פריט ללא הבהרה",DataSheet!J38))</f>
        <v>6.5.21</v>
      </c>
      <c r="E37">
        <f>IF(DataSheet!B38&lt;&gt;0,DataSheet!B38,"")</f>
        <v>20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WE100009</v>
      </c>
      <c r="B38" s="4" t="str">
        <f>IF(DataSheet!D39&lt;&gt;0,DataSheet!D39,"")</f>
        <v>טנדר</v>
      </c>
      <c r="C38" s="4" t="str">
        <f>IF(DataSheet!E39&lt;&gt;0,DataSheet!E39,"")</f>
        <v>טנדר דבל קבינה כולל נהג כדוגמת טיוטה היילקס או ש''ע.</v>
      </c>
      <c r="D38" s="5" t="str">
        <f>IF(A38="","",IF(DataSheet!J39=0,"פריט ללא הבהרה",DataSheet!J39))</f>
        <v>6.5.29</v>
      </c>
      <c r="E38">
        <f>IF(DataSheet!B39&lt;&gt;0,DataSheet!B39,"")</f>
        <v>20</v>
      </c>
      <c r="F38" t="str">
        <f>IF(DataSheet!F39&lt;&gt;0,DataSheet!F39,"")</f>
        <v>ש'ע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>WE090003</v>
      </c>
      <c r="B39" s="4" t="str">
        <f>IF(DataSheet!D40&lt;&gt;0,DataSheet!D40,"")</f>
        <v>מחפר אופני</v>
      </c>
      <c r="C39" s="4" t="str">
        <f>IF(DataSheet!E40&lt;&gt;0,DataSheet!E40,"")</f>
        <v>מחפר אופני עם פטיש הידראולי כף 40, 60 כדוגמת JCB 4 או ש''ע כולל הובלה ומפעיל.</v>
      </c>
      <c r="D39" s="5" t="str">
        <f>IF(A39="","",IF(DataSheet!J40=0,"פריט ללא הבהרה",DataSheet!J40))</f>
        <v>6.5.03</v>
      </c>
      <c r="E39">
        <f>IF(DataSheet!B40&lt;&gt;0,DataSheet!B40,"")</f>
        <v>15</v>
      </c>
      <c r="F39" t="str">
        <f>IF(DataSheet!F40&lt;&gt;0,DataSheet!F40,"")</f>
        <v>ש'ע</v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>WE090002</v>
      </c>
      <c r="B40" s="4" t="str">
        <f>IF(DataSheet!D41&lt;&gt;0,DataSheet!D41,"")</f>
        <v>מחפר הידראולי זחלי</v>
      </c>
      <c r="C40" s="4" t="str">
        <f>IF(DataSheet!E41&lt;&gt;0,DataSheet!E41,"")</f>
        <v>מחפר הידראולי זחילי - באגר - עם פטיש שבירה כדוגמת קטרפילר 315 או ש''ע כולל הובלה ומפעיל.</v>
      </c>
      <c r="D40" s="5" t="str">
        <f>IF(A40="","",IF(DataSheet!J41=0,"פריט ללא הבהרה",DataSheet!J41))</f>
        <v>6.5.02</v>
      </c>
      <c r="E40">
        <f>IF(DataSheet!B41&lt;&gt;0,DataSheet!B41,"")</f>
        <v>15</v>
      </c>
      <c r="F40" t="str">
        <f>IF(DataSheet!F41&lt;&gt;0,DataSheet!F41,"")</f>
        <v>ש'ע</v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>WE060100</v>
      </c>
      <c r="B41" s="4" t="str">
        <f>IF(DataSheet!D42&lt;&gt;0,DataSheet!D42,"")</f>
        <v>ביצוע DRAINAGE TEST לקו</v>
      </c>
      <c r="C41" s="4" t="str">
        <f>IF(DataSheet!E42&lt;&gt;0,DataSheet!E42,"")</f>
        <v>ביצוע DRAINAGE TEST לקו כולל הוצאת דוח</v>
      </c>
      <c r="D41" s="5" t="str">
        <f>IF(A41="","",IF(DataSheet!J42=0,"פריט ללא הבהרה",DataSheet!J42))</f>
        <v>6.3.99</v>
      </c>
      <c r="E41">
        <f>IF(DataSheet!B42&lt;&gt;0,DataSheet!B42,"")</f>
        <v>1</v>
      </c>
      <c r="F41" t="str">
        <f>IF(DataSheet!F42&lt;&gt;0,DataSheet!F42,"")</f>
        <v>CMP</v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42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G2" s="11">
        <v>230043</v>
      </c>
      <c r="H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442020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45715.480555555601</v>
      </c>
      <c r="AN2" t="s">
        <v>183</v>
      </c>
      <c r="AQ2" s="11">
        <v>2</v>
      </c>
      <c r="AR2" t="s">
        <v>194</v>
      </c>
      <c r="AS2" s="11">
        <v>4</v>
      </c>
      <c r="AT2" t="s">
        <v>195</v>
      </c>
      <c r="BD2" t="s">
        <v>183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N2" t="s">
        <v>201</v>
      </c>
      <c r="BO2" t="s">
        <v>202</v>
      </c>
      <c r="BS2" t="s">
        <v>203</v>
      </c>
      <c r="BV2" t="s">
        <v>204</v>
      </c>
      <c r="CA2" s="11">
        <v>3</v>
      </c>
      <c r="CB2" t="s">
        <v>205</v>
      </c>
      <c r="CD2" t="s">
        <v>206</v>
      </c>
      <c r="CG2" s="11">
        <v>0</v>
      </c>
      <c r="CH2" t="s">
        <v>207</v>
      </c>
      <c r="CJ2" t="s">
        <v>181</v>
      </c>
      <c r="CM2" t="s">
        <v>181</v>
      </c>
      <c r="CN2" s="11">
        <v>0</v>
      </c>
      <c r="CO2" s="11">
        <v>521583.6</v>
      </c>
      <c r="CP2" s="11">
        <v>521583.6</v>
      </c>
      <c r="CQ2" t="s">
        <v>181</v>
      </c>
      <c r="CV2" t="s">
        <v>208</v>
      </c>
      <c r="CX2" t="s">
        <v>208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209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210</v>
      </c>
      <c r="BT3" t="s">
        <v>211</v>
      </c>
      <c r="BU3" t="s">
        <v>212</v>
      </c>
      <c r="BV3" t="s">
        <v>213</v>
      </c>
      <c r="BW3" t="s">
        <v>214</v>
      </c>
      <c r="BX3" t="s">
        <v>215</v>
      </c>
      <c r="BY3" t="s">
        <v>216</v>
      </c>
      <c r="BZ3" t="s">
        <v>217</v>
      </c>
      <c r="CA3" t="s">
        <v>218</v>
      </c>
    </row>
    <row r="4" spans="1:107" x14ac:dyDescent="0.2">
      <c r="A4" s="1" t="s">
        <v>219</v>
      </c>
      <c r="C4" t="s">
        <v>220</v>
      </c>
      <c r="D4" t="s">
        <v>221</v>
      </c>
      <c r="E4" t="s">
        <v>200</v>
      </c>
      <c r="F4" t="s">
        <v>222</v>
      </c>
      <c r="G4" t="s">
        <v>223</v>
      </c>
      <c r="J4" t="s">
        <v>189</v>
      </c>
      <c r="K4" t="s">
        <v>192</v>
      </c>
      <c r="L4" s="1">
        <v>45687</v>
      </c>
      <c r="M4" t="s">
        <v>224</v>
      </c>
      <c r="N4" t="s">
        <v>225</v>
      </c>
      <c r="O4" t="s">
        <v>196</v>
      </c>
      <c r="P4" t="s">
        <v>226</v>
      </c>
      <c r="Q4" t="s">
        <v>227</v>
      </c>
      <c r="R4" t="s">
        <v>228</v>
      </c>
      <c r="V4" t="s">
        <v>229</v>
      </c>
      <c r="W4" t="s">
        <v>178</v>
      </c>
      <c r="X4" t="s">
        <v>197</v>
      </c>
      <c r="Y4" t="s">
        <v>230</v>
      </c>
      <c r="Z4" t="s">
        <v>231</v>
      </c>
      <c r="AA4" t="s">
        <v>225</v>
      </c>
      <c r="AB4" t="s">
        <v>178</v>
      </c>
      <c r="AD4" s="11">
        <v>0</v>
      </c>
      <c r="AF4" t="s">
        <v>232</v>
      </c>
      <c r="AI4" s="1">
        <v>0</v>
      </c>
      <c r="AK4" s="1">
        <v>45687</v>
      </c>
      <c r="AL4" s="1">
        <v>45687</v>
      </c>
      <c r="AM4" s="1">
        <v>45687</v>
      </c>
      <c r="AQ4" s="11">
        <v>0</v>
      </c>
      <c r="AR4" s="11">
        <v>28290</v>
      </c>
      <c r="AS4" s="11">
        <v>442020</v>
      </c>
      <c r="AU4" t="s">
        <v>223</v>
      </c>
      <c r="AV4" t="s">
        <v>192</v>
      </c>
      <c r="AW4" t="s">
        <v>181</v>
      </c>
      <c r="AX4" t="s">
        <v>233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234</v>
      </c>
      <c r="BY4" t="s">
        <v>235</v>
      </c>
      <c r="BZ4" t="s">
        <v>236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237</v>
      </c>
      <c r="B6" s="11">
        <v>1</v>
      </c>
      <c r="C6" s="11">
        <v>100000</v>
      </c>
      <c r="D6" t="s">
        <v>238</v>
      </c>
      <c r="E6" t="s">
        <v>239</v>
      </c>
      <c r="F6" t="s">
        <v>240</v>
      </c>
      <c r="G6" s="11">
        <v>100000</v>
      </c>
      <c r="H6" t="s">
        <v>192</v>
      </c>
      <c r="I6" s="11">
        <v>1</v>
      </c>
      <c r="J6" t="s">
        <v>241</v>
      </c>
    </row>
    <row r="7" spans="1:107" x14ac:dyDescent="0.2">
      <c r="A7" s="1" t="s">
        <v>242</v>
      </c>
      <c r="B7" s="11">
        <v>50</v>
      </c>
      <c r="C7" s="11">
        <v>100</v>
      </c>
      <c r="D7" t="s">
        <v>243</v>
      </c>
      <c r="E7" t="s">
        <v>244</v>
      </c>
      <c r="F7" t="s">
        <v>245</v>
      </c>
      <c r="G7" s="11">
        <v>5000</v>
      </c>
      <c r="H7" t="s">
        <v>192</v>
      </c>
      <c r="I7" s="11">
        <v>50</v>
      </c>
      <c r="J7" t="s">
        <v>246</v>
      </c>
    </row>
    <row r="8" spans="1:107" x14ac:dyDescent="0.2">
      <c r="A8" s="1" t="s">
        <v>247</v>
      </c>
      <c r="B8" s="11">
        <v>1</v>
      </c>
      <c r="C8" s="11">
        <v>20000</v>
      </c>
      <c r="D8" t="s">
        <v>248</v>
      </c>
      <c r="E8" t="s">
        <v>249</v>
      </c>
      <c r="F8" t="s">
        <v>240</v>
      </c>
      <c r="G8" s="11">
        <v>20000</v>
      </c>
      <c r="H8" t="s">
        <v>192</v>
      </c>
      <c r="I8" s="11">
        <v>1</v>
      </c>
      <c r="J8" t="s">
        <v>250</v>
      </c>
    </row>
    <row r="9" spans="1:107" x14ac:dyDescent="0.2">
      <c r="A9" s="1" t="s">
        <v>251</v>
      </c>
      <c r="B9" s="11">
        <v>10</v>
      </c>
      <c r="C9" s="11">
        <v>200</v>
      </c>
      <c r="D9" t="s">
        <v>252</v>
      </c>
      <c r="E9" t="s">
        <v>253</v>
      </c>
      <c r="F9" t="s">
        <v>254</v>
      </c>
      <c r="G9" s="11">
        <v>2000</v>
      </c>
      <c r="H9" t="s">
        <v>192</v>
      </c>
      <c r="I9" s="11">
        <v>10</v>
      </c>
      <c r="J9" t="s">
        <v>255</v>
      </c>
    </row>
    <row r="10" spans="1:107" x14ac:dyDescent="0.2">
      <c r="A10" s="1" t="s">
        <v>256</v>
      </c>
      <c r="B10" s="11">
        <v>35</v>
      </c>
      <c r="C10" s="11">
        <v>350</v>
      </c>
      <c r="D10" t="s">
        <v>257</v>
      </c>
      <c r="E10" t="s">
        <v>258</v>
      </c>
      <c r="F10" t="s">
        <v>245</v>
      </c>
      <c r="G10" s="11">
        <v>12250</v>
      </c>
      <c r="H10" t="s">
        <v>192</v>
      </c>
      <c r="I10" s="11">
        <v>35</v>
      </c>
      <c r="J10" t="s">
        <v>259</v>
      </c>
    </row>
    <row r="11" spans="1:107" x14ac:dyDescent="0.2">
      <c r="A11" s="1" t="s">
        <v>260</v>
      </c>
      <c r="B11" s="11">
        <v>120</v>
      </c>
      <c r="C11" s="11">
        <v>150</v>
      </c>
      <c r="D11" t="s">
        <v>261</v>
      </c>
      <c r="E11" t="s">
        <v>262</v>
      </c>
      <c r="F11" t="s">
        <v>254</v>
      </c>
      <c r="G11" s="11">
        <v>18000</v>
      </c>
      <c r="H11" t="s">
        <v>192</v>
      </c>
      <c r="I11" s="11">
        <v>120</v>
      </c>
      <c r="J11" t="s">
        <v>263</v>
      </c>
    </row>
    <row r="12" spans="1:107" x14ac:dyDescent="0.2">
      <c r="A12" s="1" t="s">
        <v>264</v>
      </c>
      <c r="B12" s="11">
        <v>20</v>
      </c>
      <c r="C12" s="11">
        <v>410</v>
      </c>
      <c r="D12" t="s">
        <v>265</v>
      </c>
      <c r="E12" t="s">
        <v>266</v>
      </c>
      <c r="F12" t="s">
        <v>254</v>
      </c>
      <c r="G12" s="11">
        <v>8200</v>
      </c>
      <c r="H12" t="s">
        <v>192</v>
      </c>
      <c r="I12" s="11">
        <v>20</v>
      </c>
      <c r="J12" t="s">
        <v>267</v>
      </c>
    </row>
    <row r="13" spans="1:107" x14ac:dyDescent="0.2">
      <c r="A13" s="1" t="s">
        <v>268</v>
      </c>
      <c r="B13" s="11">
        <v>1</v>
      </c>
      <c r="C13" s="11">
        <v>3000</v>
      </c>
      <c r="D13" t="s">
        <v>269</v>
      </c>
      <c r="E13" t="s">
        <v>270</v>
      </c>
      <c r="F13" t="s">
        <v>240</v>
      </c>
      <c r="G13" s="11">
        <v>3000</v>
      </c>
      <c r="H13" t="s">
        <v>192</v>
      </c>
      <c r="I13" s="11">
        <v>1</v>
      </c>
      <c r="J13" t="s">
        <v>271</v>
      </c>
    </row>
    <row r="14" spans="1:107" x14ac:dyDescent="0.2">
      <c r="A14" s="1" t="s">
        <v>272</v>
      </c>
      <c r="B14" s="11">
        <v>150</v>
      </c>
      <c r="C14" s="11">
        <v>40</v>
      </c>
      <c r="D14" t="s">
        <v>273</v>
      </c>
      <c r="E14" t="s">
        <v>274</v>
      </c>
      <c r="F14" t="s">
        <v>254</v>
      </c>
      <c r="G14" s="11">
        <v>6000</v>
      </c>
      <c r="H14" t="s">
        <v>192</v>
      </c>
      <c r="I14" s="11">
        <v>150</v>
      </c>
      <c r="J14" t="s">
        <v>275</v>
      </c>
    </row>
    <row r="15" spans="1:107" x14ac:dyDescent="0.2">
      <c r="A15" s="1" t="s">
        <v>276</v>
      </c>
      <c r="B15" s="11">
        <v>30</v>
      </c>
      <c r="C15" s="11">
        <v>200</v>
      </c>
      <c r="D15" t="s">
        <v>277</v>
      </c>
      <c r="E15" t="s">
        <v>278</v>
      </c>
      <c r="F15" t="s">
        <v>254</v>
      </c>
      <c r="G15" s="11">
        <v>6000</v>
      </c>
      <c r="H15" t="s">
        <v>192</v>
      </c>
      <c r="I15" s="11">
        <v>30</v>
      </c>
      <c r="J15" t="s">
        <v>279</v>
      </c>
    </row>
    <row r="16" spans="1:107" x14ac:dyDescent="0.2">
      <c r="A16" s="1" t="s">
        <v>280</v>
      </c>
      <c r="B16" s="11">
        <v>140</v>
      </c>
      <c r="C16" s="11">
        <v>100</v>
      </c>
      <c r="D16" t="s">
        <v>281</v>
      </c>
      <c r="E16" t="s">
        <v>282</v>
      </c>
      <c r="F16" t="s">
        <v>283</v>
      </c>
      <c r="G16" s="11">
        <v>14000</v>
      </c>
      <c r="H16" t="s">
        <v>192</v>
      </c>
      <c r="I16" s="11">
        <v>140</v>
      </c>
      <c r="J16" t="s">
        <v>284</v>
      </c>
    </row>
    <row r="17" spans="1:10" x14ac:dyDescent="0.2">
      <c r="A17" s="1" t="s">
        <v>285</v>
      </c>
      <c r="B17" s="11">
        <v>5</v>
      </c>
      <c r="C17" s="11">
        <v>1800</v>
      </c>
      <c r="D17" t="s">
        <v>286</v>
      </c>
      <c r="E17" t="s">
        <v>287</v>
      </c>
      <c r="F17" t="s">
        <v>288</v>
      </c>
      <c r="G17" s="11">
        <v>9000</v>
      </c>
      <c r="H17" t="s">
        <v>192</v>
      </c>
      <c r="I17" s="11">
        <v>5</v>
      </c>
      <c r="J17" t="s">
        <v>289</v>
      </c>
    </row>
    <row r="18" spans="1:10" x14ac:dyDescent="0.2">
      <c r="A18" s="1" t="s">
        <v>290</v>
      </c>
      <c r="B18" s="11">
        <v>1</v>
      </c>
      <c r="C18" s="11">
        <v>6000</v>
      </c>
      <c r="D18" t="s">
        <v>291</v>
      </c>
      <c r="E18" t="s">
        <v>292</v>
      </c>
      <c r="F18" t="s">
        <v>240</v>
      </c>
      <c r="G18" s="11">
        <v>6000</v>
      </c>
      <c r="H18" t="s">
        <v>192</v>
      </c>
      <c r="I18" s="11">
        <v>1</v>
      </c>
      <c r="J18" t="s">
        <v>293</v>
      </c>
    </row>
    <row r="19" spans="1:10" x14ac:dyDescent="0.2">
      <c r="A19" s="1" t="s">
        <v>294</v>
      </c>
      <c r="B19" s="11">
        <v>35</v>
      </c>
      <c r="C19" s="11">
        <v>1100</v>
      </c>
      <c r="D19" t="s">
        <v>295</v>
      </c>
      <c r="E19" t="s">
        <v>296</v>
      </c>
      <c r="F19" t="s">
        <v>245</v>
      </c>
      <c r="G19" s="11">
        <v>38500</v>
      </c>
      <c r="H19" t="s">
        <v>192</v>
      </c>
      <c r="I19" s="11">
        <v>35</v>
      </c>
      <c r="J19" t="s">
        <v>297</v>
      </c>
    </row>
    <row r="20" spans="1:10" x14ac:dyDescent="0.2">
      <c r="A20" s="1" t="s">
        <v>298</v>
      </c>
      <c r="B20" s="11">
        <v>40</v>
      </c>
      <c r="C20" s="11">
        <v>350</v>
      </c>
      <c r="D20" t="s">
        <v>299</v>
      </c>
      <c r="E20" t="s">
        <v>300</v>
      </c>
      <c r="F20" t="s">
        <v>245</v>
      </c>
      <c r="G20" s="11">
        <v>14000</v>
      </c>
      <c r="H20" t="s">
        <v>192</v>
      </c>
      <c r="I20" s="11">
        <v>40</v>
      </c>
      <c r="J20" t="s">
        <v>301</v>
      </c>
    </row>
    <row r="21" spans="1:10" x14ac:dyDescent="0.2">
      <c r="A21" s="1" t="s">
        <v>302</v>
      </c>
      <c r="B21" s="11">
        <v>70</v>
      </c>
      <c r="C21" s="11">
        <v>180</v>
      </c>
      <c r="D21" t="s">
        <v>303</v>
      </c>
      <c r="E21" t="s">
        <v>304</v>
      </c>
      <c r="F21" t="s">
        <v>305</v>
      </c>
      <c r="G21" s="11">
        <v>12600</v>
      </c>
      <c r="H21" t="s">
        <v>192</v>
      </c>
      <c r="I21" s="11">
        <v>70</v>
      </c>
      <c r="J21" t="s">
        <v>306</v>
      </c>
    </row>
    <row r="22" spans="1:10" x14ac:dyDescent="0.2">
      <c r="A22" s="1" t="s">
        <v>307</v>
      </c>
      <c r="B22" s="11">
        <v>1</v>
      </c>
      <c r="C22" s="11">
        <v>15000</v>
      </c>
      <c r="D22" t="s">
        <v>308</v>
      </c>
      <c r="E22" t="s">
        <v>309</v>
      </c>
      <c r="F22" t="s">
        <v>93</v>
      </c>
      <c r="G22" s="11">
        <v>15000</v>
      </c>
      <c r="H22" t="s">
        <v>192</v>
      </c>
      <c r="I22" s="11">
        <v>1</v>
      </c>
    </row>
    <row r="23" spans="1:10" x14ac:dyDescent="0.2">
      <c r="A23" s="1" t="s">
        <v>310</v>
      </c>
      <c r="B23" s="11">
        <v>100</v>
      </c>
      <c r="C23" s="11">
        <v>15</v>
      </c>
      <c r="D23" t="s">
        <v>311</v>
      </c>
      <c r="E23" t="s">
        <v>312</v>
      </c>
      <c r="F23" t="s">
        <v>245</v>
      </c>
      <c r="G23" s="11">
        <v>1500</v>
      </c>
      <c r="H23" t="s">
        <v>192</v>
      </c>
      <c r="I23" s="11">
        <v>100</v>
      </c>
      <c r="J23" t="s">
        <v>313</v>
      </c>
    </row>
    <row r="24" spans="1:10" x14ac:dyDescent="0.2">
      <c r="A24" s="1" t="s">
        <v>314</v>
      </c>
      <c r="B24" s="11">
        <v>2</v>
      </c>
      <c r="C24" s="11">
        <v>1950</v>
      </c>
      <c r="D24" t="s">
        <v>315</v>
      </c>
      <c r="E24" t="s">
        <v>316</v>
      </c>
      <c r="F24" t="s">
        <v>254</v>
      </c>
      <c r="G24" s="11">
        <v>3900</v>
      </c>
      <c r="H24" t="s">
        <v>192</v>
      </c>
      <c r="I24" s="11">
        <v>2</v>
      </c>
      <c r="J24" t="s">
        <v>317</v>
      </c>
    </row>
    <row r="25" spans="1:10" x14ac:dyDescent="0.2">
      <c r="A25" s="1" t="s">
        <v>318</v>
      </c>
      <c r="B25" s="11">
        <v>2</v>
      </c>
      <c r="C25" s="11">
        <v>1500</v>
      </c>
      <c r="D25" t="s">
        <v>319</v>
      </c>
      <c r="E25" t="s">
        <v>320</v>
      </c>
      <c r="F25" t="s">
        <v>223</v>
      </c>
      <c r="G25" s="11">
        <v>3000</v>
      </c>
      <c r="H25" t="s">
        <v>192</v>
      </c>
      <c r="I25" s="11">
        <v>2</v>
      </c>
      <c r="J25" t="s">
        <v>321</v>
      </c>
    </row>
    <row r="26" spans="1:10" x14ac:dyDescent="0.2">
      <c r="A26" s="1" t="s">
        <v>322</v>
      </c>
      <c r="B26" s="11">
        <v>10</v>
      </c>
      <c r="C26" s="11">
        <v>50</v>
      </c>
      <c r="D26" t="s">
        <v>323</v>
      </c>
      <c r="E26" t="s">
        <v>324</v>
      </c>
      <c r="F26" t="s">
        <v>325</v>
      </c>
      <c r="G26" s="11">
        <v>500</v>
      </c>
      <c r="H26" t="s">
        <v>192</v>
      </c>
      <c r="I26" s="11">
        <v>10</v>
      </c>
      <c r="J26" t="s">
        <v>326</v>
      </c>
    </row>
    <row r="27" spans="1:10" x14ac:dyDescent="0.2">
      <c r="A27" s="1" t="s">
        <v>327</v>
      </c>
      <c r="B27" s="11">
        <v>30</v>
      </c>
      <c r="C27" s="11">
        <v>250</v>
      </c>
      <c r="D27" t="s">
        <v>328</v>
      </c>
      <c r="E27" t="s">
        <v>329</v>
      </c>
      <c r="F27" t="s">
        <v>325</v>
      </c>
      <c r="G27" s="11">
        <v>7500</v>
      </c>
      <c r="H27" t="s">
        <v>192</v>
      </c>
      <c r="I27" s="11">
        <v>30</v>
      </c>
      <c r="J27" t="s">
        <v>330</v>
      </c>
    </row>
    <row r="28" spans="1:10" x14ac:dyDescent="0.2">
      <c r="A28" s="1" t="s">
        <v>331</v>
      </c>
      <c r="B28" s="11">
        <v>30</v>
      </c>
      <c r="C28" s="11">
        <v>300</v>
      </c>
      <c r="D28" t="s">
        <v>332</v>
      </c>
      <c r="E28" t="s">
        <v>333</v>
      </c>
      <c r="F28" t="s">
        <v>325</v>
      </c>
      <c r="G28" s="11">
        <v>9000</v>
      </c>
      <c r="H28" t="s">
        <v>192</v>
      </c>
      <c r="I28" s="11">
        <v>30</v>
      </c>
      <c r="J28" t="s">
        <v>334</v>
      </c>
    </row>
    <row r="29" spans="1:10" x14ac:dyDescent="0.2">
      <c r="A29" s="1" t="s">
        <v>335</v>
      </c>
      <c r="B29" s="11">
        <v>3</v>
      </c>
      <c r="C29" s="11">
        <v>1150</v>
      </c>
      <c r="D29" t="s">
        <v>336</v>
      </c>
      <c r="E29" t="s">
        <v>337</v>
      </c>
      <c r="F29" t="s">
        <v>93</v>
      </c>
      <c r="G29" s="11">
        <v>3450</v>
      </c>
      <c r="H29" t="s">
        <v>192</v>
      </c>
      <c r="I29" s="11">
        <v>3</v>
      </c>
      <c r="J29" t="s">
        <v>338</v>
      </c>
    </row>
    <row r="30" spans="1:10" x14ac:dyDescent="0.2">
      <c r="A30" s="1" t="s">
        <v>339</v>
      </c>
      <c r="B30" s="11">
        <v>34</v>
      </c>
      <c r="C30" s="11">
        <v>950</v>
      </c>
      <c r="D30" t="s">
        <v>340</v>
      </c>
      <c r="E30" t="s">
        <v>341</v>
      </c>
      <c r="F30" t="s">
        <v>93</v>
      </c>
      <c r="G30" s="11">
        <v>32300</v>
      </c>
      <c r="H30" t="s">
        <v>192</v>
      </c>
      <c r="I30" s="11">
        <v>34</v>
      </c>
      <c r="J30" t="s">
        <v>342</v>
      </c>
    </row>
    <row r="31" spans="1:10" x14ac:dyDescent="0.2">
      <c r="A31" s="1" t="s">
        <v>343</v>
      </c>
      <c r="B31" s="11">
        <v>1</v>
      </c>
      <c r="C31" s="11">
        <v>32120</v>
      </c>
      <c r="D31" t="s">
        <v>344</v>
      </c>
      <c r="E31" t="s">
        <v>345</v>
      </c>
      <c r="F31" t="s">
        <v>240</v>
      </c>
      <c r="G31" s="11">
        <v>32120</v>
      </c>
      <c r="H31" t="s">
        <v>192</v>
      </c>
      <c r="I31" s="11">
        <v>1</v>
      </c>
    </row>
    <row r="32" spans="1:10" x14ac:dyDescent="0.2">
      <c r="A32" s="1" t="s">
        <v>346</v>
      </c>
      <c r="B32" s="11">
        <v>20</v>
      </c>
      <c r="C32" s="11">
        <v>150</v>
      </c>
      <c r="D32" t="s">
        <v>347</v>
      </c>
      <c r="E32" t="s">
        <v>348</v>
      </c>
      <c r="F32" t="s">
        <v>283</v>
      </c>
      <c r="G32" s="11">
        <v>3000</v>
      </c>
      <c r="H32" t="s">
        <v>192</v>
      </c>
      <c r="I32" s="11">
        <v>20</v>
      </c>
      <c r="J32" t="s">
        <v>349</v>
      </c>
    </row>
    <row r="33" spans="1:10" x14ac:dyDescent="0.2">
      <c r="A33" s="1" t="s">
        <v>350</v>
      </c>
      <c r="B33" s="11">
        <v>20</v>
      </c>
      <c r="C33" s="11">
        <v>80</v>
      </c>
      <c r="D33" t="s">
        <v>351</v>
      </c>
      <c r="E33" t="s">
        <v>352</v>
      </c>
      <c r="F33" t="s">
        <v>283</v>
      </c>
      <c r="G33" s="11">
        <v>1600</v>
      </c>
      <c r="H33" t="s">
        <v>192</v>
      </c>
      <c r="I33" s="11">
        <v>20</v>
      </c>
      <c r="J33" t="s">
        <v>353</v>
      </c>
    </row>
    <row r="34" spans="1:10" x14ac:dyDescent="0.2">
      <c r="A34" s="1" t="s">
        <v>354</v>
      </c>
      <c r="B34" s="11">
        <v>15</v>
      </c>
      <c r="C34" s="11">
        <v>350</v>
      </c>
      <c r="D34" t="s">
        <v>355</v>
      </c>
      <c r="E34" t="s">
        <v>356</v>
      </c>
      <c r="F34" t="s">
        <v>283</v>
      </c>
      <c r="G34" s="11">
        <v>5250</v>
      </c>
      <c r="H34" t="s">
        <v>192</v>
      </c>
      <c r="I34" s="11">
        <v>15</v>
      </c>
      <c r="J34" t="s">
        <v>357</v>
      </c>
    </row>
    <row r="35" spans="1:10" x14ac:dyDescent="0.2">
      <c r="A35" s="1" t="s">
        <v>358</v>
      </c>
      <c r="B35" s="11">
        <v>15</v>
      </c>
      <c r="C35" s="11">
        <v>200</v>
      </c>
      <c r="D35" t="s">
        <v>359</v>
      </c>
      <c r="E35" t="s">
        <v>360</v>
      </c>
      <c r="F35" t="s">
        <v>283</v>
      </c>
      <c r="G35" s="11">
        <v>3000</v>
      </c>
      <c r="H35" t="s">
        <v>192</v>
      </c>
      <c r="I35" s="11">
        <v>15</v>
      </c>
      <c r="J35" t="s">
        <v>361</v>
      </c>
    </row>
    <row r="36" spans="1:10" x14ac:dyDescent="0.2">
      <c r="A36" s="1" t="s">
        <v>362</v>
      </c>
      <c r="B36" s="11">
        <v>1</v>
      </c>
      <c r="C36" s="11">
        <v>20000</v>
      </c>
      <c r="D36" t="s">
        <v>363</v>
      </c>
      <c r="E36" t="s">
        <v>364</v>
      </c>
      <c r="F36" t="s">
        <v>240</v>
      </c>
      <c r="G36" s="11">
        <v>20000</v>
      </c>
      <c r="H36" t="s">
        <v>192</v>
      </c>
      <c r="I36" s="11">
        <v>1</v>
      </c>
      <c r="J36" t="s">
        <v>365</v>
      </c>
    </row>
    <row r="37" spans="1:10" x14ac:dyDescent="0.2">
      <c r="A37" s="1" t="s">
        <v>366</v>
      </c>
      <c r="B37" s="11">
        <v>20</v>
      </c>
      <c r="C37" s="11">
        <v>100</v>
      </c>
      <c r="D37" t="s">
        <v>367</v>
      </c>
      <c r="E37" t="s">
        <v>368</v>
      </c>
      <c r="F37" t="s">
        <v>283</v>
      </c>
      <c r="G37" s="11">
        <v>2000</v>
      </c>
      <c r="H37" t="s">
        <v>192</v>
      </c>
      <c r="I37" s="11">
        <v>20</v>
      </c>
      <c r="J37" t="s">
        <v>369</v>
      </c>
    </row>
    <row r="38" spans="1:10" x14ac:dyDescent="0.2">
      <c r="A38" s="1" t="s">
        <v>370</v>
      </c>
      <c r="B38" s="11">
        <v>20</v>
      </c>
      <c r="C38" s="11">
        <v>180</v>
      </c>
      <c r="D38" t="s">
        <v>371</v>
      </c>
      <c r="E38" t="s">
        <v>371</v>
      </c>
      <c r="F38" t="s">
        <v>283</v>
      </c>
      <c r="G38" s="11">
        <v>3600</v>
      </c>
      <c r="H38" t="s">
        <v>192</v>
      </c>
      <c r="I38" s="11">
        <v>20</v>
      </c>
      <c r="J38" t="s">
        <v>372</v>
      </c>
    </row>
    <row r="39" spans="1:10" x14ac:dyDescent="0.2">
      <c r="A39" s="1" t="s">
        <v>373</v>
      </c>
      <c r="B39" s="11">
        <v>20</v>
      </c>
      <c r="C39" s="11">
        <v>100</v>
      </c>
      <c r="D39" t="s">
        <v>374</v>
      </c>
      <c r="E39" t="s">
        <v>375</v>
      </c>
      <c r="F39" t="s">
        <v>283</v>
      </c>
      <c r="G39" s="11">
        <v>2000</v>
      </c>
      <c r="H39" t="s">
        <v>192</v>
      </c>
      <c r="I39" s="11">
        <v>20</v>
      </c>
      <c r="J39" t="s">
        <v>376</v>
      </c>
    </row>
    <row r="40" spans="1:10" x14ac:dyDescent="0.2">
      <c r="A40" s="1" t="s">
        <v>377</v>
      </c>
      <c r="B40" s="11">
        <v>15</v>
      </c>
      <c r="C40" s="11">
        <v>350</v>
      </c>
      <c r="D40" t="s">
        <v>378</v>
      </c>
      <c r="E40" t="s">
        <v>379</v>
      </c>
      <c r="F40" t="s">
        <v>283</v>
      </c>
      <c r="G40" s="11">
        <v>5250</v>
      </c>
      <c r="H40" t="s">
        <v>192</v>
      </c>
      <c r="I40" s="11">
        <v>15</v>
      </c>
      <c r="J40" t="s">
        <v>380</v>
      </c>
    </row>
    <row r="41" spans="1:10" x14ac:dyDescent="0.2">
      <c r="A41" s="1" t="s">
        <v>381</v>
      </c>
      <c r="B41" s="11">
        <v>15</v>
      </c>
      <c r="C41" s="11">
        <v>500</v>
      </c>
      <c r="D41" t="s">
        <v>382</v>
      </c>
      <c r="E41" t="s">
        <v>383</v>
      </c>
      <c r="F41" t="s">
        <v>283</v>
      </c>
      <c r="G41" s="11">
        <v>7500</v>
      </c>
      <c r="H41" t="s">
        <v>192</v>
      </c>
      <c r="I41" s="11">
        <v>15</v>
      </c>
      <c r="J41" t="s">
        <v>384</v>
      </c>
    </row>
    <row r="42" spans="1:10" x14ac:dyDescent="0.2">
      <c r="A42" s="1" t="s">
        <v>385</v>
      </c>
      <c r="B42" s="11">
        <v>1</v>
      </c>
      <c r="C42" s="11">
        <v>6000</v>
      </c>
      <c r="D42" t="s">
        <v>386</v>
      </c>
      <c r="E42" t="s">
        <v>387</v>
      </c>
      <c r="F42" t="s">
        <v>240</v>
      </c>
      <c r="G42" s="11">
        <v>6000</v>
      </c>
      <c r="H42" t="s">
        <v>192</v>
      </c>
      <c r="I42" s="11">
        <v>1</v>
      </c>
      <c r="J42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2025-02-27T09:32:31Z</dcterms:modified>
</cp:coreProperties>
</file>